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banciuc_CARMEN\MUNKA\0_JHK\Digitalis_kultura_K2311\Digitalis_kultura_megoldas_K2311\3_Ebedfizetes\"/>
    </mc:Choice>
  </mc:AlternateContent>
  <bookViews>
    <workbookView xWindow="-105" yWindow="-105" windowWidth="19395" windowHeight="10395"/>
  </bookViews>
  <sheets>
    <sheet name="Munka1" sheetId="1" r:id="rId1"/>
  </sheets>
  <definedNames>
    <definedName name="_xlnm._FilterDatabase" localSheetId="0" hidden="1">Munka1!$A$1:$Z$196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6" i="1" l="1"/>
  <c r="AE10" i="1"/>
  <c r="AE11" i="1"/>
  <c r="AE12" i="1"/>
  <c r="AE13" i="1"/>
  <c r="AE14" i="1"/>
  <c r="AE15" i="1"/>
  <c r="AE16" i="1"/>
  <c r="AE9" i="1"/>
  <c r="AD10" i="1"/>
  <c r="AD11" i="1"/>
  <c r="AD12" i="1"/>
  <c r="AD13" i="1"/>
  <c r="AD14" i="1"/>
  <c r="AD15" i="1"/>
  <c r="AD16" i="1"/>
  <c r="AD9" i="1"/>
  <c r="AC10" i="1"/>
  <c r="AC11" i="1"/>
  <c r="AC12" i="1"/>
  <c r="AC13" i="1"/>
  <c r="AC14" i="1"/>
  <c r="AC15" i="1"/>
  <c r="AC16" i="1"/>
  <c r="AC9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4" i="1"/>
  <c r="Y4" i="1" s="1"/>
  <c r="Z4" i="1" s="1"/>
  <c r="X5" i="1"/>
  <c r="Y5" i="1" s="1"/>
  <c r="Z5" i="1" s="1"/>
  <c r="X6" i="1"/>
  <c r="Y6" i="1" s="1"/>
  <c r="Z6" i="1" s="1"/>
  <c r="X7" i="1"/>
  <c r="Y7" i="1" s="1"/>
  <c r="Z7" i="1" s="1"/>
  <c r="X8" i="1"/>
  <c r="Y8" i="1" s="1"/>
  <c r="Z8" i="1" s="1"/>
  <c r="X9" i="1"/>
  <c r="X10" i="1"/>
  <c r="Y10" i="1" s="1"/>
  <c r="Z10" i="1" s="1"/>
  <c r="X11" i="1"/>
  <c r="X12" i="1"/>
  <c r="Y12" i="1" s="1"/>
  <c r="Z12" i="1" s="1"/>
  <c r="X13" i="1"/>
  <c r="Y13" i="1" s="1"/>
  <c r="Z13" i="1" s="1"/>
  <c r="X14" i="1"/>
  <c r="Y14" i="1" s="1"/>
  <c r="Z14" i="1" s="1"/>
  <c r="X15" i="1"/>
  <c r="Y15" i="1" s="1"/>
  <c r="Z15" i="1" s="1"/>
  <c r="X16" i="1"/>
  <c r="Y16" i="1" s="1"/>
  <c r="Z16" i="1" s="1"/>
  <c r="X17" i="1"/>
  <c r="Y17" i="1" s="1"/>
  <c r="Z17" i="1" s="1"/>
  <c r="X18" i="1"/>
  <c r="Y18" i="1" s="1"/>
  <c r="Z18" i="1" s="1"/>
  <c r="X19" i="1"/>
  <c r="Y19" i="1" s="1"/>
  <c r="Z19" i="1" s="1"/>
  <c r="X20" i="1"/>
  <c r="Y20" i="1" s="1"/>
  <c r="Z20" i="1" s="1"/>
  <c r="X21" i="1"/>
  <c r="Y21" i="1" s="1"/>
  <c r="Z21" i="1" s="1"/>
  <c r="X22" i="1"/>
  <c r="Y22" i="1" s="1"/>
  <c r="Z22" i="1" s="1"/>
  <c r="X23" i="1"/>
  <c r="Y23" i="1" s="1"/>
  <c r="Z23" i="1" s="1"/>
  <c r="X24" i="1"/>
  <c r="Y24" i="1" s="1"/>
  <c r="Z24" i="1" s="1"/>
  <c r="X25" i="1"/>
  <c r="Y25" i="1" s="1"/>
  <c r="Z25" i="1" s="1"/>
  <c r="X26" i="1"/>
  <c r="Y26" i="1" s="1"/>
  <c r="Z26" i="1" s="1"/>
  <c r="X27" i="1"/>
  <c r="Y27" i="1" s="1"/>
  <c r="Z27" i="1" s="1"/>
  <c r="X28" i="1"/>
  <c r="Y28" i="1" s="1"/>
  <c r="Z28" i="1" s="1"/>
  <c r="X29" i="1"/>
  <c r="Y29" i="1" s="1"/>
  <c r="Z29" i="1" s="1"/>
  <c r="X30" i="1"/>
  <c r="Y30" i="1" s="1"/>
  <c r="Z30" i="1" s="1"/>
  <c r="X31" i="1"/>
  <c r="Y31" i="1" s="1"/>
  <c r="Z31" i="1" s="1"/>
  <c r="X32" i="1"/>
  <c r="Y32" i="1" s="1"/>
  <c r="Z32" i="1" s="1"/>
  <c r="X33" i="1"/>
  <c r="Y33" i="1" s="1"/>
  <c r="Z33" i="1" s="1"/>
  <c r="X34" i="1"/>
  <c r="Y34" i="1" s="1"/>
  <c r="Z34" i="1" s="1"/>
  <c r="X35" i="1"/>
  <c r="Y35" i="1" s="1"/>
  <c r="Z35" i="1" s="1"/>
  <c r="X36" i="1"/>
  <c r="Y36" i="1" s="1"/>
  <c r="Z36" i="1" s="1"/>
  <c r="X37" i="1"/>
  <c r="Y37" i="1" s="1"/>
  <c r="Z37" i="1" s="1"/>
  <c r="X38" i="1"/>
  <c r="Y38" i="1" s="1"/>
  <c r="Z38" i="1" s="1"/>
  <c r="X39" i="1"/>
  <c r="Y39" i="1" s="1"/>
  <c r="Z39" i="1" s="1"/>
  <c r="X40" i="1"/>
  <c r="Y40" i="1" s="1"/>
  <c r="Z40" i="1" s="1"/>
  <c r="X41" i="1"/>
  <c r="Y41" i="1" s="1"/>
  <c r="Z41" i="1" s="1"/>
  <c r="X42" i="1"/>
  <c r="Y42" i="1" s="1"/>
  <c r="Z42" i="1" s="1"/>
  <c r="X43" i="1"/>
  <c r="Y43" i="1" s="1"/>
  <c r="Z43" i="1" s="1"/>
  <c r="X44" i="1"/>
  <c r="Y44" i="1" s="1"/>
  <c r="Z44" i="1" s="1"/>
  <c r="X45" i="1"/>
  <c r="Y45" i="1" s="1"/>
  <c r="Z45" i="1" s="1"/>
  <c r="X46" i="1"/>
  <c r="Y46" i="1" s="1"/>
  <c r="Z46" i="1" s="1"/>
  <c r="X47" i="1"/>
  <c r="Y47" i="1" s="1"/>
  <c r="Z47" i="1" s="1"/>
  <c r="X48" i="1"/>
  <c r="Y48" i="1" s="1"/>
  <c r="Z48" i="1" s="1"/>
  <c r="X49" i="1"/>
  <c r="Y49" i="1" s="1"/>
  <c r="Z49" i="1" s="1"/>
  <c r="X50" i="1"/>
  <c r="Y50" i="1" s="1"/>
  <c r="Z50" i="1" s="1"/>
  <c r="X51" i="1"/>
  <c r="Y51" i="1" s="1"/>
  <c r="Z51" i="1" s="1"/>
  <c r="X52" i="1"/>
  <c r="Y52" i="1" s="1"/>
  <c r="Z52" i="1" s="1"/>
  <c r="X53" i="1"/>
  <c r="Y53" i="1" s="1"/>
  <c r="Z53" i="1" s="1"/>
  <c r="X54" i="1"/>
  <c r="Y54" i="1" s="1"/>
  <c r="Z54" i="1" s="1"/>
  <c r="X55" i="1"/>
  <c r="Y55" i="1" s="1"/>
  <c r="Z55" i="1" s="1"/>
  <c r="X56" i="1"/>
  <c r="Y56" i="1" s="1"/>
  <c r="Z56" i="1" s="1"/>
  <c r="X57" i="1"/>
  <c r="Y57" i="1" s="1"/>
  <c r="Z57" i="1" s="1"/>
  <c r="X58" i="1"/>
  <c r="Y58" i="1" s="1"/>
  <c r="Z58" i="1" s="1"/>
  <c r="X59" i="1"/>
  <c r="Y59" i="1" s="1"/>
  <c r="Z59" i="1" s="1"/>
  <c r="X60" i="1"/>
  <c r="Y60" i="1" s="1"/>
  <c r="Z60" i="1" s="1"/>
  <c r="X61" i="1"/>
  <c r="Y61" i="1" s="1"/>
  <c r="Z61" i="1" s="1"/>
  <c r="X62" i="1"/>
  <c r="Y62" i="1" s="1"/>
  <c r="Z62" i="1" s="1"/>
  <c r="X63" i="1"/>
  <c r="Y63" i="1" s="1"/>
  <c r="Z63" i="1" s="1"/>
  <c r="X64" i="1"/>
  <c r="Y64" i="1" s="1"/>
  <c r="Z64" i="1" s="1"/>
  <c r="X65" i="1"/>
  <c r="Y65" i="1" s="1"/>
  <c r="Z65" i="1" s="1"/>
  <c r="X66" i="1"/>
  <c r="Y66" i="1" s="1"/>
  <c r="Z66" i="1" s="1"/>
  <c r="X67" i="1"/>
  <c r="Y67" i="1" s="1"/>
  <c r="Z67" i="1" s="1"/>
  <c r="X68" i="1"/>
  <c r="Y68" i="1" s="1"/>
  <c r="Z68" i="1" s="1"/>
  <c r="X69" i="1"/>
  <c r="Y69" i="1" s="1"/>
  <c r="Z69" i="1" s="1"/>
  <c r="X70" i="1"/>
  <c r="Y70" i="1" s="1"/>
  <c r="Z70" i="1" s="1"/>
  <c r="X71" i="1"/>
  <c r="Y71" i="1" s="1"/>
  <c r="Z71" i="1" s="1"/>
  <c r="X72" i="1"/>
  <c r="Y72" i="1" s="1"/>
  <c r="Z72" i="1" s="1"/>
  <c r="X73" i="1"/>
  <c r="Y73" i="1" s="1"/>
  <c r="Z73" i="1" s="1"/>
  <c r="X74" i="1"/>
  <c r="Y74" i="1" s="1"/>
  <c r="Z74" i="1" s="1"/>
  <c r="X75" i="1"/>
  <c r="Y75" i="1" s="1"/>
  <c r="Z75" i="1" s="1"/>
  <c r="X76" i="1"/>
  <c r="Y76" i="1" s="1"/>
  <c r="Z76" i="1" s="1"/>
  <c r="X77" i="1"/>
  <c r="Y77" i="1" s="1"/>
  <c r="Z77" i="1" s="1"/>
  <c r="X78" i="1"/>
  <c r="Y78" i="1" s="1"/>
  <c r="Z78" i="1" s="1"/>
  <c r="X79" i="1"/>
  <c r="Y79" i="1" s="1"/>
  <c r="Z79" i="1" s="1"/>
  <c r="X80" i="1"/>
  <c r="Y80" i="1" s="1"/>
  <c r="Z80" i="1" s="1"/>
  <c r="X81" i="1"/>
  <c r="Y81" i="1" s="1"/>
  <c r="Z81" i="1" s="1"/>
  <c r="X82" i="1"/>
  <c r="Y82" i="1" s="1"/>
  <c r="Z82" i="1" s="1"/>
  <c r="X83" i="1"/>
  <c r="Y83" i="1" s="1"/>
  <c r="Z83" i="1" s="1"/>
  <c r="X84" i="1"/>
  <c r="Y84" i="1" s="1"/>
  <c r="Z84" i="1" s="1"/>
  <c r="X85" i="1"/>
  <c r="Y85" i="1" s="1"/>
  <c r="Z85" i="1" s="1"/>
  <c r="X86" i="1"/>
  <c r="Y86" i="1" s="1"/>
  <c r="Z86" i="1" s="1"/>
  <c r="X87" i="1"/>
  <c r="Y87" i="1" s="1"/>
  <c r="Z87" i="1" s="1"/>
  <c r="X88" i="1"/>
  <c r="Y88" i="1" s="1"/>
  <c r="Z88" i="1" s="1"/>
  <c r="X89" i="1"/>
  <c r="Y89" i="1" s="1"/>
  <c r="Z89" i="1" s="1"/>
  <c r="X90" i="1"/>
  <c r="Y90" i="1" s="1"/>
  <c r="Z90" i="1" s="1"/>
  <c r="X91" i="1"/>
  <c r="Y91" i="1" s="1"/>
  <c r="Z91" i="1" s="1"/>
  <c r="X92" i="1"/>
  <c r="Y92" i="1" s="1"/>
  <c r="Z92" i="1" s="1"/>
  <c r="X93" i="1"/>
  <c r="Y93" i="1" s="1"/>
  <c r="Z93" i="1" s="1"/>
  <c r="X94" i="1"/>
  <c r="Y94" i="1" s="1"/>
  <c r="Z94" i="1" s="1"/>
  <c r="X95" i="1"/>
  <c r="Y95" i="1" s="1"/>
  <c r="Z95" i="1" s="1"/>
  <c r="X96" i="1"/>
  <c r="Y96" i="1" s="1"/>
  <c r="Z96" i="1" s="1"/>
  <c r="X97" i="1"/>
  <c r="Y97" i="1" s="1"/>
  <c r="Z97" i="1" s="1"/>
  <c r="X98" i="1"/>
  <c r="Y98" i="1" s="1"/>
  <c r="Z98" i="1" s="1"/>
  <c r="X99" i="1"/>
  <c r="Y99" i="1" s="1"/>
  <c r="Z99" i="1" s="1"/>
  <c r="X100" i="1"/>
  <c r="Y100" i="1" s="1"/>
  <c r="Z100" i="1" s="1"/>
  <c r="X101" i="1"/>
  <c r="Y101" i="1" s="1"/>
  <c r="Z101" i="1" s="1"/>
  <c r="X102" i="1"/>
  <c r="Y102" i="1" s="1"/>
  <c r="Z102" i="1" s="1"/>
  <c r="X103" i="1"/>
  <c r="Y103" i="1" s="1"/>
  <c r="Z103" i="1" s="1"/>
  <c r="X104" i="1"/>
  <c r="Y104" i="1" s="1"/>
  <c r="Z104" i="1" s="1"/>
  <c r="X105" i="1"/>
  <c r="Y105" i="1" s="1"/>
  <c r="Z105" i="1" s="1"/>
  <c r="X106" i="1"/>
  <c r="Y106" i="1" s="1"/>
  <c r="Z106" i="1" s="1"/>
  <c r="X107" i="1"/>
  <c r="Y107" i="1" s="1"/>
  <c r="Z107" i="1" s="1"/>
  <c r="X108" i="1"/>
  <c r="Y108" i="1" s="1"/>
  <c r="Z108" i="1" s="1"/>
  <c r="X109" i="1"/>
  <c r="Y109" i="1" s="1"/>
  <c r="Z109" i="1" s="1"/>
  <c r="X110" i="1"/>
  <c r="Y110" i="1" s="1"/>
  <c r="Z110" i="1" s="1"/>
  <c r="X111" i="1"/>
  <c r="Y111" i="1" s="1"/>
  <c r="Z111" i="1" s="1"/>
  <c r="X112" i="1"/>
  <c r="Y112" i="1" s="1"/>
  <c r="Z112" i="1" s="1"/>
  <c r="X113" i="1"/>
  <c r="Y113" i="1" s="1"/>
  <c r="Z113" i="1" s="1"/>
  <c r="X114" i="1"/>
  <c r="Y114" i="1" s="1"/>
  <c r="Z114" i="1" s="1"/>
  <c r="X115" i="1"/>
  <c r="Y115" i="1" s="1"/>
  <c r="Z115" i="1" s="1"/>
  <c r="X116" i="1"/>
  <c r="Y116" i="1" s="1"/>
  <c r="Z116" i="1" s="1"/>
  <c r="X117" i="1"/>
  <c r="Y117" i="1" s="1"/>
  <c r="Z117" i="1" s="1"/>
  <c r="X118" i="1"/>
  <c r="Y118" i="1" s="1"/>
  <c r="Z118" i="1" s="1"/>
  <c r="X119" i="1"/>
  <c r="Y119" i="1" s="1"/>
  <c r="Z119" i="1" s="1"/>
  <c r="X120" i="1"/>
  <c r="Y120" i="1" s="1"/>
  <c r="Z120" i="1" s="1"/>
  <c r="X121" i="1"/>
  <c r="Y121" i="1" s="1"/>
  <c r="Z121" i="1" s="1"/>
  <c r="X122" i="1"/>
  <c r="Y122" i="1" s="1"/>
  <c r="Z122" i="1" s="1"/>
  <c r="X123" i="1"/>
  <c r="Y123" i="1" s="1"/>
  <c r="Z123" i="1" s="1"/>
  <c r="X124" i="1"/>
  <c r="Y124" i="1" s="1"/>
  <c r="Z124" i="1" s="1"/>
  <c r="X125" i="1"/>
  <c r="Y125" i="1" s="1"/>
  <c r="Z125" i="1" s="1"/>
  <c r="X126" i="1"/>
  <c r="Y126" i="1" s="1"/>
  <c r="Z126" i="1" s="1"/>
  <c r="X127" i="1"/>
  <c r="Y127" i="1" s="1"/>
  <c r="Z127" i="1" s="1"/>
  <c r="X128" i="1"/>
  <c r="Y128" i="1" s="1"/>
  <c r="Z128" i="1" s="1"/>
  <c r="X129" i="1"/>
  <c r="Y129" i="1" s="1"/>
  <c r="Z129" i="1" s="1"/>
  <c r="X130" i="1"/>
  <c r="Y130" i="1" s="1"/>
  <c r="Z130" i="1" s="1"/>
  <c r="X131" i="1"/>
  <c r="Y131" i="1" s="1"/>
  <c r="Z131" i="1" s="1"/>
  <c r="X132" i="1"/>
  <c r="Y132" i="1" s="1"/>
  <c r="Z132" i="1" s="1"/>
  <c r="X133" i="1"/>
  <c r="Y133" i="1" s="1"/>
  <c r="Z133" i="1" s="1"/>
  <c r="X134" i="1"/>
  <c r="Y134" i="1" s="1"/>
  <c r="Z134" i="1" s="1"/>
  <c r="X135" i="1"/>
  <c r="Y135" i="1" s="1"/>
  <c r="Z135" i="1" s="1"/>
  <c r="X136" i="1"/>
  <c r="Y136" i="1" s="1"/>
  <c r="Z136" i="1" s="1"/>
  <c r="X137" i="1"/>
  <c r="Y137" i="1" s="1"/>
  <c r="Z137" i="1" s="1"/>
  <c r="X138" i="1"/>
  <c r="Y138" i="1" s="1"/>
  <c r="Z138" i="1" s="1"/>
  <c r="X139" i="1"/>
  <c r="Y139" i="1" s="1"/>
  <c r="Z139" i="1" s="1"/>
  <c r="X140" i="1"/>
  <c r="Y140" i="1" s="1"/>
  <c r="Z140" i="1" s="1"/>
  <c r="X141" i="1"/>
  <c r="Y141" i="1" s="1"/>
  <c r="Z141" i="1" s="1"/>
  <c r="X142" i="1"/>
  <c r="Y142" i="1" s="1"/>
  <c r="Z142" i="1" s="1"/>
  <c r="X143" i="1"/>
  <c r="Y143" i="1" s="1"/>
  <c r="Z143" i="1" s="1"/>
  <c r="X144" i="1"/>
  <c r="Y144" i="1" s="1"/>
  <c r="Z144" i="1" s="1"/>
  <c r="X145" i="1"/>
  <c r="Y145" i="1" s="1"/>
  <c r="Z145" i="1" s="1"/>
  <c r="X146" i="1"/>
  <c r="Y146" i="1" s="1"/>
  <c r="Z146" i="1" s="1"/>
  <c r="X147" i="1"/>
  <c r="Y147" i="1" s="1"/>
  <c r="Z147" i="1" s="1"/>
  <c r="X148" i="1"/>
  <c r="Y148" i="1" s="1"/>
  <c r="Z148" i="1" s="1"/>
  <c r="X149" i="1"/>
  <c r="Y149" i="1" s="1"/>
  <c r="Z149" i="1" s="1"/>
  <c r="X150" i="1"/>
  <c r="Y150" i="1" s="1"/>
  <c r="Z150" i="1" s="1"/>
  <c r="X151" i="1"/>
  <c r="Y151" i="1" s="1"/>
  <c r="Z151" i="1" s="1"/>
  <c r="X152" i="1"/>
  <c r="Y152" i="1" s="1"/>
  <c r="Z152" i="1" s="1"/>
  <c r="X153" i="1"/>
  <c r="Y153" i="1" s="1"/>
  <c r="Z153" i="1" s="1"/>
  <c r="X154" i="1"/>
  <c r="Y154" i="1" s="1"/>
  <c r="Z154" i="1" s="1"/>
  <c r="X155" i="1"/>
  <c r="Y155" i="1" s="1"/>
  <c r="Z155" i="1" s="1"/>
  <c r="X156" i="1"/>
  <c r="Y156" i="1" s="1"/>
  <c r="Z156" i="1" s="1"/>
  <c r="X157" i="1"/>
  <c r="Y157" i="1" s="1"/>
  <c r="Z157" i="1" s="1"/>
  <c r="X158" i="1"/>
  <c r="Y158" i="1" s="1"/>
  <c r="Z158" i="1" s="1"/>
  <c r="X159" i="1"/>
  <c r="Y159" i="1" s="1"/>
  <c r="Z159" i="1" s="1"/>
  <c r="X160" i="1"/>
  <c r="Y160" i="1" s="1"/>
  <c r="Z160" i="1" s="1"/>
  <c r="X161" i="1"/>
  <c r="Y161" i="1" s="1"/>
  <c r="Z161" i="1" s="1"/>
  <c r="X162" i="1"/>
  <c r="Y162" i="1" s="1"/>
  <c r="Z162" i="1" s="1"/>
  <c r="X163" i="1"/>
  <c r="Y163" i="1" s="1"/>
  <c r="Z163" i="1" s="1"/>
  <c r="X164" i="1"/>
  <c r="Y164" i="1" s="1"/>
  <c r="Z164" i="1" s="1"/>
  <c r="X165" i="1"/>
  <c r="Y165" i="1" s="1"/>
  <c r="Z165" i="1" s="1"/>
  <c r="X166" i="1"/>
  <c r="Y166" i="1" s="1"/>
  <c r="Z166" i="1" s="1"/>
  <c r="X167" i="1"/>
  <c r="Y167" i="1" s="1"/>
  <c r="Z167" i="1" s="1"/>
  <c r="X168" i="1"/>
  <c r="Y168" i="1" s="1"/>
  <c r="Z168" i="1" s="1"/>
  <c r="X169" i="1"/>
  <c r="Y169" i="1" s="1"/>
  <c r="Z169" i="1" s="1"/>
  <c r="X170" i="1"/>
  <c r="Y170" i="1" s="1"/>
  <c r="Z170" i="1" s="1"/>
  <c r="X171" i="1"/>
  <c r="Y171" i="1" s="1"/>
  <c r="Z171" i="1" s="1"/>
  <c r="X172" i="1"/>
  <c r="Y172" i="1" s="1"/>
  <c r="Z172" i="1" s="1"/>
  <c r="X173" i="1"/>
  <c r="Y173" i="1" s="1"/>
  <c r="Z173" i="1" s="1"/>
  <c r="X174" i="1"/>
  <c r="Y174" i="1" s="1"/>
  <c r="Z174" i="1" s="1"/>
  <c r="X175" i="1"/>
  <c r="Y175" i="1" s="1"/>
  <c r="Z175" i="1" s="1"/>
  <c r="X176" i="1"/>
  <c r="Y176" i="1" s="1"/>
  <c r="Z176" i="1" s="1"/>
  <c r="X177" i="1"/>
  <c r="Y177" i="1" s="1"/>
  <c r="Z177" i="1" s="1"/>
  <c r="X178" i="1"/>
  <c r="Y178" i="1" s="1"/>
  <c r="Z178" i="1" s="1"/>
  <c r="X179" i="1"/>
  <c r="Y179" i="1" s="1"/>
  <c r="Z179" i="1" s="1"/>
  <c r="X180" i="1"/>
  <c r="Y180" i="1" s="1"/>
  <c r="Z180" i="1" s="1"/>
  <c r="X181" i="1"/>
  <c r="Y181" i="1" s="1"/>
  <c r="Z181" i="1" s="1"/>
  <c r="X182" i="1"/>
  <c r="Y182" i="1" s="1"/>
  <c r="Z182" i="1" s="1"/>
  <c r="X183" i="1"/>
  <c r="Y183" i="1" s="1"/>
  <c r="Z183" i="1" s="1"/>
  <c r="X184" i="1"/>
  <c r="Y184" i="1" s="1"/>
  <c r="Z184" i="1" s="1"/>
  <c r="X185" i="1"/>
  <c r="Y185" i="1" s="1"/>
  <c r="Z185" i="1" s="1"/>
  <c r="X186" i="1"/>
  <c r="Y186" i="1" s="1"/>
  <c r="Z186" i="1" s="1"/>
  <c r="X187" i="1"/>
  <c r="Y187" i="1" s="1"/>
  <c r="Z187" i="1" s="1"/>
  <c r="X188" i="1"/>
  <c r="Y188" i="1" s="1"/>
  <c r="Z188" i="1" s="1"/>
  <c r="X189" i="1"/>
  <c r="Y189" i="1" s="1"/>
  <c r="Z189" i="1" s="1"/>
  <c r="X190" i="1"/>
  <c r="Y190" i="1" s="1"/>
  <c r="Z190" i="1" s="1"/>
  <c r="X191" i="1"/>
  <c r="Y191" i="1" s="1"/>
  <c r="Z191" i="1" s="1"/>
  <c r="X192" i="1"/>
  <c r="Y192" i="1" s="1"/>
  <c r="Z192" i="1" s="1"/>
  <c r="X193" i="1"/>
  <c r="Y193" i="1" s="1"/>
  <c r="Z193" i="1" s="1"/>
  <c r="X194" i="1"/>
  <c r="Y194" i="1" s="1"/>
  <c r="Z194" i="1" s="1"/>
  <c r="X195" i="1"/>
  <c r="Y195" i="1" s="1"/>
  <c r="Z195" i="1" s="1"/>
  <c r="X196" i="1"/>
  <c r="Y196" i="1" s="1"/>
  <c r="Z196" i="1" s="1"/>
  <c r="X3" i="1"/>
  <c r="AC5" i="1" l="1"/>
  <c r="AC4" i="1"/>
  <c r="Y3" i="1"/>
  <c r="Z3" i="1" s="1"/>
  <c r="Y11" i="1"/>
  <c r="Z11" i="1" s="1"/>
  <c r="Y9" i="1"/>
  <c r="Z9" i="1" s="1"/>
</calcChain>
</file>

<file path=xl/sharedStrings.xml><?xml version="1.0" encoding="utf-8"?>
<sst xmlns="http://schemas.openxmlformats.org/spreadsheetml/2006/main" count="498" uniqueCount="222">
  <si>
    <t>Solti Trisztán</t>
  </si>
  <si>
    <t>Lakat Loránd</t>
  </si>
  <si>
    <t>Sternberger Renátó</t>
  </si>
  <si>
    <t>Berczeli Gusztáv</t>
  </si>
  <si>
    <t>Sámuel Acsád</t>
  </si>
  <si>
    <t>Szabó Bence</t>
  </si>
  <si>
    <t>Eckert Bozsidár</t>
  </si>
  <si>
    <t>Tőzsér Arisztid</t>
  </si>
  <si>
    <t>Kárpáthy Milán</t>
  </si>
  <si>
    <t>Ambrus Vendel</t>
  </si>
  <si>
    <t>Polacsek Sándor</t>
  </si>
  <si>
    <t>Biri Egyed</t>
  </si>
  <si>
    <t>Dimitrijevics Titusz</t>
  </si>
  <si>
    <t>Jilling Martos</t>
  </si>
  <si>
    <t>Hódi Lajos</t>
  </si>
  <si>
    <t>Agócs Menyhért</t>
  </si>
  <si>
    <t>Fási Kálmán</t>
  </si>
  <si>
    <t>Téglási Loránd</t>
  </si>
  <si>
    <t>Biri Csongor</t>
  </si>
  <si>
    <t>Vértesi Auguszt</t>
  </si>
  <si>
    <t>Krizsán Géza</t>
  </si>
  <si>
    <t>Torday Manfréd</t>
  </si>
  <si>
    <t>Ürge Medárd</t>
  </si>
  <si>
    <t>Szigethy Oktávián</t>
  </si>
  <si>
    <t>Zsoldos Lóránt</t>
  </si>
  <si>
    <t>Jávor Bernát</t>
  </si>
  <si>
    <t>Koós Ferenc</t>
  </si>
  <si>
    <t>Halmi Bonifác</t>
  </si>
  <si>
    <t>Vidovits Tamás</t>
  </si>
  <si>
    <t>Zsurzsán Eugén</t>
  </si>
  <si>
    <t>Szirmai Brúnó</t>
  </si>
  <si>
    <t>Sáfrány Bonifác</t>
  </si>
  <si>
    <t>Beretvás József</t>
  </si>
  <si>
    <t>Szaszkó Zoltán</t>
  </si>
  <si>
    <t>Szitás Detre</t>
  </si>
  <si>
    <t>Völgyesi Tordas</t>
  </si>
  <si>
    <t>Orosz Gedeon</t>
  </si>
  <si>
    <t>Vörös Barnabás</t>
  </si>
  <si>
    <t>Jakabfalvy Alexander</t>
  </si>
  <si>
    <t>Petri Lehel</t>
  </si>
  <si>
    <t>Rapcsányi Áchim</t>
  </si>
  <si>
    <t>Könczöl Zorán</t>
  </si>
  <si>
    <t>Kucsera Győző</t>
  </si>
  <si>
    <t>Hódi Béla</t>
  </si>
  <si>
    <t>Fecske Oszkár</t>
  </si>
  <si>
    <t>Hufnagel Gedeon</t>
  </si>
  <si>
    <t>Pápai Flórián</t>
  </si>
  <si>
    <t>Szlovák Illés</t>
  </si>
  <si>
    <t>Téglási Ottó</t>
  </si>
  <si>
    <t>Vrobel Brúnó</t>
  </si>
  <si>
    <t>Zomer Alajos</t>
  </si>
  <si>
    <t>Módos Manuel</t>
  </si>
  <si>
    <t>Orosz Brúnó</t>
  </si>
  <si>
    <t>Vecsei Bendegúz</t>
  </si>
  <si>
    <t>Solti Ede</t>
  </si>
  <si>
    <t>Aba Márkó</t>
  </si>
  <si>
    <t>Nádas Ede</t>
  </si>
  <si>
    <t>Mándy Nimród</t>
  </si>
  <si>
    <t>Pádár Atanáz</t>
  </si>
  <si>
    <t>Rákász Márton</t>
  </si>
  <si>
    <t>Lázár Zoltán</t>
  </si>
  <si>
    <t>Görög Simon</t>
  </si>
  <si>
    <t>Ungár Zénó</t>
  </si>
  <si>
    <t>Polonyi Elemér</t>
  </si>
  <si>
    <t>Zsatkovics Mihály</t>
  </si>
  <si>
    <t>Kovács Atlasz</t>
  </si>
  <si>
    <t>Halász-Nagy Helmut</t>
  </si>
  <si>
    <t>Orosz Nimród</t>
  </si>
  <si>
    <t>Nyers Barna</t>
  </si>
  <si>
    <t>Hadnagy Apaj</t>
  </si>
  <si>
    <t>Sóvágó Teodor</t>
  </si>
  <si>
    <t>Vojnovics Ernő</t>
  </si>
  <si>
    <t>Bugár Samu</t>
  </si>
  <si>
    <t>Móricz Jenő</t>
  </si>
  <si>
    <t>Nógrádi Timót</t>
  </si>
  <si>
    <t>Bolgár Nándor</t>
  </si>
  <si>
    <t>Kárász Ajtony</t>
  </si>
  <si>
    <t>Szaszkó Izsák</t>
  </si>
  <si>
    <t>Ilovszky Zorán</t>
  </si>
  <si>
    <t>Giczy Dezső</t>
  </si>
  <si>
    <t>Ráday Bertalan</t>
  </si>
  <si>
    <t>Debreczeni Bozsidár</t>
  </si>
  <si>
    <t>Bródy Jonatán</t>
  </si>
  <si>
    <t>Lendvay László</t>
  </si>
  <si>
    <t>Engelhardt Acsád</t>
  </si>
  <si>
    <t>Bozzai Dominik</t>
  </si>
  <si>
    <t>Fölföldi Herbert</t>
  </si>
  <si>
    <t>Kőrösi Bálint</t>
  </si>
  <si>
    <t>Pelikán Turul</t>
  </si>
  <si>
    <t>Fabricius Leila</t>
  </si>
  <si>
    <t>Rácz Ramóna</t>
  </si>
  <si>
    <t>Vári Léna</t>
  </si>
  <si>
    <t>Bártfai Natália</t>
  </si>
  <si>
    <t>Ivancsics Dominka</t>
  </si>
  <si>
    <t>Réber Emma</t>
  </si>
  <si>
    <t>Vámosi Lenke</t>
  </si>
  <si>
    <t>Göbölyös Anabella</t>
  </si>
  <si>
    <t>Ormai Elli</t>
  </si>
  <si>
    <t>Strelinger Johanna</t>
  </si>
  <si>
    <t>Turkovics Arianna</t>
  </si>
  <si>
    <t>Kácsor Zsüliett</t>
  </si>
  <si>
    <t>Bálinth Ildikó</t>
  </si>
  <si>
    <t>Fancsalszky Emőke</t>
  </si>
  <si>
    <t>Kristofics Teodóra</t>
  </si>
  <si>
    <t>Gallai Nagyezsda</t>
  </si>
  <si>
    <t>Ecseri Katalin</t>
  </si>
  <si>
    <t>Kovács Gyöngyvér</t>
  </si>
  <si>
    <t>Gerle Szandra</t>
  </si>
  <si>
    <t>Sóvágó Gina</t>
  </si>
  <si>
    <t>Gusztos Urszula</t>
  </si>
  <si>
    <t>Glázner Jázmin</t>
  </si>
  <si>
    <t>Márkus Gina</t>
  </si>
  <si>
    <t>Füredi Nóra</t>
  </si>
  <si>
    <t>Hamburger Magdolna</t>
  </si>
  <si>
    <t>Faggyas Daniella</t>
  </si>
  <si>
    <t>Micskey Eleonóra</t>
  </si>
  <si>
    <t>Szalmási Eperke</t>
  </si>
  <si>
    <t>Polacsek Kíra</t>
  </si>
  <si>
    <t>Erdős Otília</t>
  </si>
  <si>
    <t>Zakariás Teodóra</t>
  </si>
  <si>
    <t>Gőgös Dalma</t>
  </si>
  <si>
    <t>Frühwald Beáta</t>
  </si>
  <si>
    <t>Ebedli Dorisz</t>
  </si>
  <si>
    <t>Ökrös Hélia</t>
  </si>
  <si>
    <t>Ballogh Lea</t>
  </si>
  <si>
    <t>Kreisz Gyöngyi</t>
  </si>
  <si>
    <t>Maczák Alexa</t>
  </si>
  <si>
    <t>Bajusz Kornélia</t>
  </si>
  <si>
    <t>Paszternák Margó</t>
  </si>
  <si>
    <t>Milenkovics Pamela</t>
  </si>
  <si>
    <t>Tóth Genovéva</t>
  </si>
  <si>
    <t>Tiszai Zsóka</t>
  </si>
  <si>
    <t>Bárkányi Jadviga</t>
  </si>
  <si>
    <t>Kacsóh Rózsa</t>
  </si>
  <si>
    <t>Rátgéber Lídia</t>
  </si>
  <si>
    <t>Feldmár Boglárka</t>
  </si>
  <si>
    <t>Vályi Adrienn</t>
  </si>
  <si>
    <t>Noszek Bíborka</t>
  </si>
  <si>
    <t>Gera Armanda</t>
  </si>
  <si>
    <t>Fejszés Cecília</t>
  </si>
  <si>
    <t>Kumin Inge</t>
  </si>
  <si>
    <t>Jalsovszky Kármen</t>
  </si>
  <si>
    <t>Possert Julietta</t>
  </si>
  <si>
    <t>Vajna Melitta</t>
  </si>
  <si>
    <t>Gergelyfy Kitti</t>
  </si>
  <si>
    <t>Pünkösdi Violetta</t>
  </si>
  <si>
    <t>Kobak Tifani</t>
  </si>
  <si>
    <t>Bőhm Vanessza</t>
  </si>
  <si>
    <t>Tyukodi Julianna</t>
  </si>
  <si>
    <t>Takács Eleni</t>
  </si>
  <si>
    <t>Gersics Eszter</t>
  </si>
  <si>
    <t>Dusza Felícia</t>
  </si>
  <si>
    <t>Prépost Teréz</t>
  </si>
  <si>
    <t>Görög Aranka</t>
  </si>
  <si>
    <t>Fux Viktória</t>
  </si>
  <si>
    <t>Ádám Virgínia</t>
  </si>
  <si>
    <t>Erkli Zsolna</t>
  </si>
  <si>
    <t>Bacsai Lenke</t>
  </si>
  <si>
    <t>Aranyosi Korinna</t>
  </si>
  <si>
    <t>Gömöri Liána</t>
  </si>
  <si>
    <t>Fridrich Eta</t>
  </si>
  <si>
    <t>Verseghy Petronella</t>
  </si>
  <si>
    <t>Nyitrai Armanda</t>
  </si>
  <si>
    <t>Ballogh Zseraldin</t>
  </si>
  <si>
    <t>Szőlősi Anabella</t>
  </si>
  <si>
    <t>Pápai Teodóra</t>
  </si>
  <si>
    <t>Nyers Dorisz</t>
  </si>
  <si>
    <t>Kulka Írisz</t>
  </si>
  <si>
    <t>Bartók Aléna</t>
  </si>
  <si>
    <t>Bagyura Klaudia</t>
  </si>
  <si>
    <t>Hadnagy Abigél</t>
  </si>
  <si>
    <t>Gerendás Szidónia</t>
  </si>
  <si>
    <t>Gutai Györgyi</t>
  </si>
  <si>
    <t>Bolgár Ágota</t>
  </si>
  <si>
    <t>Zsigrai Anita</t>
  </si>
  <si>
    <t>Czigány Boróka</t>
  </si>
  <si>
    <t>Matuska Glenda</t>
  </si>
  <si>
    <t>Alexander Emese</t>
  </si>
  <si>
    <t>Eszterházy Viktória</t>
  </si>
  <si>
    <t>Soltész Szonja</t>
  </si>
  <si>
    <t>Denghofer Júlia</t>
  </si>
  <si>
    <t>5.a</t>
  </si>
  <si>
    <t>5.b</t>
  </si>
  <si>
    <t>6.a</t>
  </si>
  <si>
    <t>6.b</t>
  </si>
  <si>
    <t>7.a</t>
  </si>
  <si>
    <t>7.b</t>
  </si>
  <si>
    <t>8.a</t>
  </si>
  <si>
    <t>8.b</t>
  </si>
  <si>
    <t>H</t>
  </si>
  <si>
    <t>K</t>
  </si>
  <si>
    <t>Sze</t>
  </si>
  <si>
    <t>Cs</t>
  </si>
  <si>
    <t>P</t>
  </si>
  <si>
    <t>Név</t>
  </si>
  <si>
    <t>Oszt</t>
  </si>
  <si>
    <t>Kedv</t>
  </si>
  <si>
    <t>Adag</t>
  </si>
  <si>
    <t>Ár</t>
  </si>
  <si>
    <t>Fizetendő</t>
  </si>
  <si>
    <t>Térítési díj:</t>
  </si>
  <si>
    <t>Összeg</t>
  </si>
  <si>
    <t>x</t>
  </si>
  <si>
    <t>Tanuló</t>
  </si>
  <si>
    <t>Péntekenként:</t>
  </si>
  <si>
    <t>Legtöbb:</t>
  </si>
  <si>
    <t>Legkevesebb:</t>
  </si>
  <si>
    <t>Adagok</t>
  </si>
  <si>
    <t>Biri Kinga</t>
  </si>
  <si>
    <t>Brozsek István</t>
  </si>
  <si>
    <t>Bárky Valér</t>
  </si>
  <si>
    <t>Darabont Ulrik</t>
  </si>
  <si>
    <t>Darázs Attila</t>
  </si>
  <si>
    <t>Gallai Hetény</t>
  </si>
  <si>
    <t>Gellai Hildegárd</t>
  </si>
  <si>
    <t>Hadnagy Endre</t>
  </si>
  <si>
    <t>Ivan Beatrix</t>
  </si>
  <si>
    <t>Kapás Ivon</t>
  </si>
  <si>
    <t>Nyers Ambrus</t>
  </si>
  <si>
    <t>Saszkó Maximilián</t>
  </si>
  <si>
    <t>Török Irén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</si>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</sst>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Ft&quot;;[Red]\-#,##0\ &quot;Ft&quot;"/>
    <numFmt numFmtId="164" formatCode="#,##0\ &quot;Ft&quot;"/>
    <numFmt numFmtId="165" formatCode="0&quot; fő&quot;"/>
  </numFmts>
  <fonts count="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6" fontId="0" fillId="0" borderId="0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right"/>
    </xf>
    <xf numFmtId="6" fontId="0" fillId="0" borderId="7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0" borderId="5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b="1">
                <a:solidFill>
                  <a:schemeClr val="tx1"/>
                </a:solidFill>
              </a:rPr>
              <a:t>Az</a:t>
            </a:r>
            <a:r>
              <a:rPr lang="hu-HU" b="1" baseline="0">
                <a:solidFill>
                  <a:schemeClr val="tx1"/>
                </a:solidFill>
              </a:rPr>
              <a:t> adagok megoszlása osztályonként</a:t>
            </a:r>
            <a:endParaRPr lang="en-US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Munka1!$AD$8</c:f>
              <c:strCache>
                <c:ptCount val="1"/>
                <c:pt idx="0">
                  <c:v>Adag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A7-4567-9959-50FF8845AB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0A7-4567-9959-50FF8845AB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A7-4567-9959-50FF8845AB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0A7-4567-9959-50FF8845AB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A7-4567-9959-50FF8845AB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0A7-4567-9959-50FF8845AB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A7-4567-9959-50FF8845AB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0A7-4567-9959-50FF8845AB98}"/>
              </c:ext>
            </c:extLst>
          </c:dPt>
          <c:dLbls>
            <c:dLbl>
              <c:idx val="0"/>
              <c:layout>
                <c:manualLayout>
                  <c:x val="3.5840648977995154E-3"/>
                  <c:y val="5.14688303419528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A7-4567-9959-50FF8845AB98}"/>
                </c:ext>
              </c:extLst>
            </c:dLbl>
            <c:dLbl>
              <c:idx val="1"/>
              <c:layout>
                <c:manualLayout>
                  <c:x val="1.7004202534633212E-2"/>
                  <c:y val="3.84489044963865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A7-4567-9959-50FF8845AB98}"/>
                </c:ext>
              </c:extLst>
            </c:dLbl>
            <c:dLbl>
              <c:idx val="2"/>
              <c:layout>
                <c:manualLayout>
                  <c:x val="4.0819767429154719E-2"/>
                  <c:y val="-2.22135651022670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A7-4567-9959-50FF8845AB98}"/>
                </c:ext>
              </c:extLst>
            </c:dLbl>
            <c:dLbl>
              <c:idx val="3"/>
              <c:layout>
                <c:manualLayout>
                  <c:x val="2.6767501272998661E-2"/>
                  <c:y val="-3.42616474746092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A7-4567-9959-50FF8845AB98}"/>
                </c:ext>
              </c:extLst>
            </c:dLbl>
            <c:dLbl>
              <c:idx val="4"/>
              <c:layout>
                <c:manualLayout>
                  <c:x val="-2.5911259427292655E-2"/>
                  <c:y val="-2.7424034466567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A7-4567-9959-50FF8845AB98}"/>
                </c:ext>
              </c:extLst>
            </c:dLbl>
            <c:dLbl>
              <c:idx val="5"/>
              <c:layout>
                <c:manualLayout>
                  <c:x val="-3.7515762236631327E-3"/>
                  <c:y val="-8.91957939725157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A7-4567-9959-50FF8845AB98}"/>
                </c:ext>
              </c:extLst>
            </c:dLbl>
            <c:dLbl>
              <c:idx val="6"/>
              <c:layout>
                <c:manualLayout>
                  <c:x val="1.1316466374259421E-2"/>
                  <c:y val="5.3143177811535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A7-4567-9959-50FF8845AB98}"/>
                </c:ext>
              </c:extLst>
            </c:dLbl>
            <c:dLbl>
              <c:idx val="7"/>
              <c:layout>
                <c:manualLayout>
                  <c:x val="2.7493383685074337E-2"/>
                  <c:y val="1.8219010757751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A7-4567-9959-50FF8845AB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Munka1!$AB$9:$AB$16</c:f>
              <c:strCache>
                <c:ptCount val="8"/>
                <c:pt idx="0">
                  <c:v>5.a</c:v>
                </c:pt>
                <c:pt idx="1">
                  <c:v>5.b</c:v>
                </c:pt>
                <c:pt idx="2">
                  <c:v>6.a</c:v>
                </c:pt>
                <c:pt idx="3">
                  <c:v>6.b</c:v>
                </c:pt>
                <c:pt idx="4">
                  <c:v>7.a</c:v>
                </c:pt>
                <c:pt idx="5">
                  <c:v>7.b</c:v>
                </c:pt>
                <c:pt idx="6">
                  <c:v>8.a</c:v>
                </c:pt>
                <c:pt idx="7">
                  <c:v>8.b</c:v>
                </c:pt>
              </c:strCache>
            </c:strRef>
          </c:cat>
          <c:val>
            <c:numRef>
              <c:f>Munka1!$AD$9:$AD$16</c:f>
              <c:numCache>
                <c:formatCode>General</c:formatCode>
                <c:ptCount val="8"/>
                <c:pt idx="0">
                  <c:v>416</c:v>
                </c:pt>
                <c:pt idx="1">
                  <c:v>432</c:v>
                </c:pt>
                <c:pt idx="2">
                  <c:v>434</c:v>
                </c:pt>
                <c:pt idx="3">
                  <c:v>512</c:v>
                </c:pt>
                <c:pt idx="4">
                  <c:v>453</c:v>
                </c:pt>
                <c:pt idx="5">
                  <c:v>535</c:v>
                </c:pt>
                <c:pt idx="6">
                  <c:v>448</c:v>
                </c:pt>
                <c:pt idx="7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7-4567-9959-50FF8845AB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389572</xdr:colOff>
      <xdr:row>16</xdr:row>
      <xdr:rowOff>172402</xdr:rowOff>
    </xdr:from>
    <xdr:to>
      <xdr:col>33</xdr:col>
      <xdr:colOff>581977</xdr:colOff>
      <xdr:row>36</xdr:row>
      <xdr:rowOff>150495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AEF0382-1E70-C5FD-6627-87CBAD421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/>
    </sheetView>
  </sheetViews>
  <sheetFormatPr defaultColWidth="8.85546875" defaultRowHeight="15" x14ac:dyDescent="0.25"/>
  <cols>
    <col min="1" max="1" width="18.140625" style="1" bestFit="1" customWidth="1"/>
    <col min="2" max="3" width="4.85546875" style="1" customWidth="1"/>
    <col min="4" max="23" width="3.7109375" style="1" bestFit="1" customWidth="1"/>
    <col min="24" max="24" width="5.42578125" style="1" bestFit="1" customWidth="1"/>
    <col min="25" max="25" width="8.5703125" style="1" bestFit="1" customWidth="1"/>
    <col min="26" max="26" width="9.85546875" style="1" bestFit="1" customWidth="1"/>
    <col min="27" max="27" width="6" style="1" customWidth="1"/>
    <col min="28" max="28" width="14.28515625" style="17" bestFit="1" customWidth="1"/>
    <col min="29" max="29" width="7" style="1" bestFit="1" customWidth="1"/>
    <col min="30" max="30" width="6.85546875" style="1" customWidth="1"/>
    <col min="31" max="31" width="10.85546875" style="1" customWidth="1"/>
    <col min="32" max="16384" width="8.85546875" style="1"/>
  </cols>
  <sheetData>
    <row r="1" spans="1:31" ht="15.75" thickTop="1" x14ac:dyDescent="0.25">
      <c r="A1" s="10" t="s">
        <v>194</v>
      </c>
      <c r="B1" s="11" t="s">
        <v>195</v>
      </c>
      <c r="C1" s="12" t="s">
        <v>196</v>
      </c>
      <c r="D1" s="11" t="s">
        <v>189</v>
      </c>
      <c r="E1" s="11" t="s">
        <v>190</v>
      </c>
      <c r="F1" s="11" t="s">
        <v>191</v>
      </c>
      <c r="G1" s="11" t="s">
        <v>192</v>
      </c>
      <c r="H1" s="11" t="s">
        <v>193</v>
      </c>
      <c r="I1" s="11" t="s">
        <v>189</v>
      </c>
      <c r="J1" s="11" t="s">
        <v>190</v>
      </c>
      <c r="K1" s="11" t="s">
        <v>191</v>
      </c>
      <c r="L1" s="11" t="s">
        <v>192</v>
      </c>
      <c r="M1" s="11" t="s">
        <v>193</v>
      </c>
      <c r="N1" s="11" t="s">
        <v>189</v>
      </c>
      <c r="O1" s="11" t="s">
        <v>190</v>
      </c>
      <c r="P1" s="11" t="s">
        <v>191</v>
      </c>
      <c r="Q1" s="11" t="s">
        <v>192</v>
      </c>
      <c r="R1" s="11" t="s">
        <v>193</v>
      </c>
      <c r="S1" s="11" t="s">
        <v>189</v>
      </c>
      <c r="T1" s="11" t="s">
        <v>190</v>
      </c>
      <c r="U1" s="11" t="s">
        <v>191</v>
      </c>
      <c r="V1" s="11" t="s">
        <v>192</v>
      </c>
      <c r="W1" s="11" t="s">
        <v>193</v>
      </c>
      <c r="X1" s="10" t="s">
        <v>197</v>
      </c>
      <c r="Y1" s="11" t="s">
        <v>198</v>
      </c>
      <c r="Z1" s="12" t="s">
        <v>199</v>
      </c>
      <c r="AB1" s="17" t="s">
        <v>200</v>
      </c>
      <c r="AC1" s="2">
        <v>830</v>
      </c>
    </row>
    <row r="2" spans="1:31" ht="15.75" thickBot="1" x14ac:dyDescent="0.3">
      <c r="A2" s="8" t="s">
        <v>197</v>
      </c>
      <c r="B2" s="6"/>
      <c r="C2" s="7"/>
      <c r="D2" s="6">
        <f>COUNT(D3:D196)</f>
        <v>190</v>
      </c>
      <c r="E2" s="6">
        <f t="shared" ref="E2:W2" si="0">SUM(E3:E294)</f>
        <v>188</v>
      </c>
      <c r="F2" s="6">
        <f t="shared" si="0"/>
        <v>190</v>
      </c>
      <c r="G2" s="6">
        <f t="shared" si="0"/>
        <v>191</v>
      </c>
      <c r="H2" s="6">
        <f t="shared" si="0"/>
        <v>164</v>
      </c>
      <c r="I2" s="6">
        <f t="shared" si="0"/>
        <v>193</v>
      </c>
      <c r="J2" s="6">
        <f t="shared" si="0"/>
        <v>192</v>
      </c>
      <c r="K2" s="6">
        <f t="shared" si="0"/>
        <v>163</v>
      </c>
      <c r="L2" s="6">
        <f t="shared" si="0"/>
        <v>165</v>
      </c>
      <c r="M2" s="6">
        <f t="shared" si="0"/>
        <v>137</v>
      </c>
      <c r="N2" s="6">
        <f t="shared" si="0"/>
        <v>193</v>
      </c>
      <c r="O2" s="6">
        <f t="shared" si="0"/>
        <v>192</v>
      </c>
      <c r="P2" s="6">
        <f t="shared" si="0"/>
        <v>193</v>
      </c>
      <c r="Q2" s="6">
        <f t="shared" si="0"/>
        <v>169</v>
      </c>
      <c r="R2" s="6">
        <f t="shared" si="0"/>
        <v>143</v>
      </c>
      <c r="S2" s="6">
        <f t="shared" si="0"/>
        <v>193</v>
      </c>
      <c r="T2" s="6">
        <f t="shared" si="0"/>
        <v>192</v>
      </c>
      <c r="U2" s="6">
        <f t="shared" si="0"/>
        <v>193</v>
      </c>
      <c r="V2" s="6">
        <f t="shared" si="0"/>
        <v>193</v>
      </c>
      <c r="W2" s="6">
        <f t="shared" si="0"/>
        <v>165</v>
      </c>
      <c r="X2" s="5"/>
      <c r="Y2" s="6"/>
      <c r="Z2" s="7"/>
      <c r="AC2" s="2"/>
    </row>
    <row r="3" spans="1:31" ht="15.75" thickTop="1" x14ac:dyDescent="0.25">
      <c r="A3" s="4" t="s">
        <v>55</v>
      </c>
      <c r="B3" s="1" t="s">
        <v>184</v>
      </c>
      <c r="C3" s="3"/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4">
        <f t="shared" ref="X3:X34" si="1">SUM(D3:W3)</f>
        <v>20</v>
      </c>
      <c r="Y3" s="2">
        <f t="shared" ref="Y3:Y34" si="2">X3*$AC$1</f>
        <v>16600</v>
      </c>
      <c r="Z3" s="13">
        <f t="shared" ref="Z3:Z34" si="3">IF(C3="x",Y3/2,Y3)</f>
        <v>16600</v>
      </c>
      <c r="AB3" s="17" t="s">
        <v>207</v>
      </c>
    </row>
    <row r="4" spans="1:31" x14ac:dyDescent="0.25">
      <c r="A4" s="4" t="s">
        <v>155</v>
      </c>
      <c r="B4" s="1" t="s">
        <v>181</v>
      </c>
      <c r="C4" s="3" t="s">
        <v>202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4">
        <f t="shared" si="1"/>
        <v>20</v>
      </c>
      <c r="Y4" s="2">
        <f t="shared" si="2"/>
        <v>16600</v>
      </c>
      <c r="Z4" s="13">
        <f t="shared" si="3"/>
        <v>8300</v>
      </c>
      <c r="AB4" s="17" t="s">
        <v>205</v>
      </c>
      <c r="AC4" s="1">
        <f>MAX(D2:W2)</f>
        <v>193</v>
      </c>
    </row>
    <row r="5" spans="1:31" x14ac:dyDescent="0.25">
      <c r="A5" s="4" t="s">
        <v>15</v>
      </c>
      <c r="B5" s="1" t="s">
        <v>185</v>
      </c>
      <c r="C5" s="3"/>
      <c r="D5" s="1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4">
        <f t="shared" si="1"/>
        <v>17</v>
      </c>
      <c r="Y5" s="2">
        <f t="shared" si="2"/>
        <v>14110</v>
      </c>
      <c r="Z5" s="13">
        <f t="shared" si="3"/>
        <v>14110</v>
      </c>
      <c r="AB5" s="17" t="s">
        <v>206</v>
      </c>
      <c r="AC5" s="1">
        <f>MIN(D2:W2)</f>
        <v>137</v>
      </c>
    </row>
    <row r="6" spans="1:31" x14ac:dyDescent="0.25">
      <c r="A6" s="4" t="s">
        <v>177</v>
      </c>
      <c r="B6" s="1" t="s">
        <v>184</v>
      </c>
      <c r="C6" s="3"/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4">
        <f t="shared" si="1"/>
        <v>20</v>
      </c>
      <c r="Y6" s="2">
        <f t="shared" si="2"/>
        <v>16600</v>
      </c>
      <c r="Z6" s="13">
        <f t="shared" si="3"/>
        <v>16600</v>
      </c>
      <c r="AB6" s="17" t="s">
        <v>204</v>
      </c>
      <c r="AC6" s="1">
        <f>AVERAGEIFS(D2:W2,D1:W1,"P")</f>
        <v>152.25</v>
      </c>
    </row>
    <row r="7" spans="1:31" x14ac:dyDescent="0.25">
      <c r="A7" s="4" t="s">
        <v>9</v>
      </c>
      <c r="B7" s="1" t="s">
        <v>187</v>
      </c>
      <c r="C7" s="3"/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4">
        <f t="shared" si="1"/>
        <v>18</v>
      </c>
      <c r="Y7" s="2">
        <f t="shared" si="2"/>
        <v>14940</v>
      </c>
      <c r="Z7" s="13">
        <f t="shared" si="3"/>
        <v>14940</v>
      </c>
    </row>
    <row r="8" spans="1:31" x14ac:dyDescent="0.25">
      <c r="A8" s="4" t="s">
        <v>158</v>
      </c>
      <c r="B8" s="1" t="s">
        <v>181</v>
      </c>
      <c r="C8" s="3"/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4">
        <f t="shared" si="1"/>
        <v>20</v>
      </c>
      <c r="Y8" s="2">
        <f t="shared" si="2"/>
        <v>16600</v>
      </c>
      <c r="Z8" s="13">
        <f t="shared" si="3"/>
        <v>16600</v>
      </c>
      <c r="AC8" s="1" t="s">
        <v>203</v>
      </c>
      <c r="AD8" s="1" t="s">
        <v>197</v>
      </c>
      <c r="AE8" s="1" t="s">
        <v>201</v>
      </c>
    </row>
    <row r="9" spans="1:31" x14ac:dyDescent="0.25">
      <c r="A9" s="4" t="s">
        <v>157</v>
      </c>
      <c r="B9" s="1" t="s">
        <v>182</v>
      </c>
      <c r="C9" s="3"/>
      <c r="D9" s="1">
        <v>1</v>
      </c>
      <c r="E9" s="1">
        <v>1</v>
      </c>
      <c r="F9" s="1">
        <v>1</v>
      </c>
      <c r="G9" s="1">
        <v>1</v>
      </c>
      <c r="I9" s="1">
        <v>1</v>
      </c>
      <c r="J9" s="1">
        <v>1</v>
      </c>
      <c r="K9" s="1">
        <v>1</v>
      </c>
      <c r="L9" s="1">
        <v>1</v>
      </c>
      <c r="N9" s="1">
        <v>1</v>
      </c>
      <c r="O9" s="1">
        <v>1</v>
      </c>
      <c r="P9" s="1">
        <v>1</v>
      </c>
      <c r="Q9" s="1">
        <v>1</v>
      </c>
      <c r="S9" s="1">
        <v>1</v>
      </c>
      <c r="T9" s="1">
        <v>1</v>
      </c>
      <c r="U9" s="1">
        <v>1</v>
      </c>
      <c r="V9" s="1">
        <v>1</v>
      </c>
      <c r="X9" s="4">
        <f t="shared" si="1"/>
        <v>16</v>
      </c>
      <c r="Y9" s="2">
        <f t="shared" si="2"/>
        <v>13280</v>
      </c>
      <c r="Z9" s="13">
        <f t="shared" si="3"/>
        <v>13280</v>
      </c>
      <c r="AB9" s="17" t="s">
        <v>181</v>
      </c>
      <c r="AC9" s="16">
        <f>COUNTIF($B$3:$B$196,AB9)</f>
        <v>21</v>
      </c>
      <c r="AD9" s="1">
        <f>SUMIFS($X$3:$X$196,$B$3:$B$196,AB9)</f>
        <v>416</v>
      </c>
      <c r="AE9" s="15">
        <f>SUMIFS($Z$3:$Z$196,$B$3:$B$196,AB9)</f>
        <v>287180</v>
      </c>
    </row>
    <row r="10" spans="1:31" x14ac:dyDescent="0.25">
      <c r="A10" s="4" t="s">
        <v>169</v>
      </c>
      <c r="B10" s="1" t="s">
        <v>184</v>
      </c>
      <c r="C10" s="3"/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4">
        <f t="shared" si="1"/>
        <v>20</v>
      </c>
      <c r="Y10" s="2">
        <f t="shared" si="2"/>
        <v>16600</v>
      </c>
      <c r="Z10" s="13">
        <f t="shared" si="3"/>
        <v>16600</v>
      </c>
      <c r="AB10" s="17" t="s">
        <v>182</v>
      </c>
      <c r="AC10" s="16">
        <f t="shared" ref="AC10:AC16" si="4">COUNTIF($B$3:$B$196,AB10)</f>
        <v>27</v>
      </c>
      <c r="AD10" s="1">
        <f t="shared" ref="AD10:AD16" si="5">SUMIFS($X$3:$X$196,$B$3:$B$196,AB10)</f>
        <v>432</v>
      </c>
      <c r="AE10" s="15">
        <f t="shared" ref="AE10:AE16" si="6">SUMIFS($Z$3:$Z$196,$B$3:$B$196,AB10)</f>
        <v>323700</v>
      </c>
    </row>
    <row r="11" spans="1:31" x14ac:dyDescent="0.25">
      <c r="A11" s="4" t="s">
        <v>127</v>
      </c>
      <c r="B11" s="1" t="s">
        <v>183</v>
      </c>
      <c r="C11" s="3" t="s">
        <v>202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4">
        <f t="shared" si="1"/>
        <v>20</v>
      </c>
      <c r="Y11" s="2">
        <f t="shared" si="2"/>
        <v>16600</v>
      </c>
      <c r="Z11" s="13">
        <f t="shared" si="3"/>
        <v>8300</v>
      </c>
      <c r="AB11" s="17" t="s">
        <v>183</v>
      </c>
      <c r="AC11" s="16">
        <f t="shared" si="4"/>
        <v>22</v>
      </c>
      <c r="AD11" s="1">
        <f t="shared" si="5"/>
        <v>434</v>
      </c>
      <c r="AE11" s="15">
        <f t="shared" si="6"/>
        <v>321210</v>
      </c>
    </row>
    <row r="12" spans="1:31" x14ac:dyDescent="0.25">
      <c r="A12" s="4" t="s">
        <v>101</v>
      </c>
      <c r="B12" s="1" t="s">
        <v>182</v>
      </c>
      <c r="C12" s="3"/>
      <c r="D12" s="1" t="s">
        <v>221</v>
      </c>
      <c r="E12" s="1" t="s">
        <v>221</v>
      </c>
      <c r="F12" s="1" t="s">
        <v>221</v>
      </c>
      <c r="G12" s="1" t="s">
        <v>221</v>
      </c>
      <c r="I12" s="1">
        <v>1</v>
      </c>
      <c r="J12" s="1">
        <v>1</v>
      </c>
      <c r="K12" s="1">
        <v>1</v>
      </c>
      <c r="L12" s="1">
        <v>1</v>
      </c>
      <c r="N12" s="1">
        <v>1</v>
      </c>
      <c r="O12" s="1">
        <v>1</v>
      </c>
      <c r="P12" s="1">
        <v>1</v>
      </c>
      <c r="Q12" s="1">
        <v>1</v>
      </c>
      <c r="S12" s="1">
        <v>1</v>
      </c>
      <c r="T12" s="1">
        <v>1</v>
      </c>
      <c r="U12" s="1">
        <v>1</v>
      </c>
      <c r="V12" s="1">
        <v>1</v>
      </c>
      <c r="X12" s="4">
        <f t="shared" si="1"/>
        <v>12</v>
      </c>
      <c r="Y12" s="2">
        <f t="shared" si="2"/>
        <v>9960</v>
      </c>
      <c r="Z12" s="13">
        <f t="shared" si="3"/>
        <v>9960</v>
      </c>
      <c r="AB12" s="17" t="s">
        <v>184</v>
      </c>
      <c r="AC12" s="16">
        <f t="shared" si="4"/>
        <v>26</v>
      </c>
      <c r="AD12" s="1">
        <f t="shared" si="5"/>
        <v>512</v>
      </c>
      <c r="AE12" s="15">
        <f t="shared" si="6"/>
        <v>408360</v>
      </c>
    </row>
    <row r="13" spans="1:31" x14ac:dyDescent="0.25">
      <c r="A13" s="4" t="s">
        <v>124</v>
      </c>
      <c r="B13" s="1" t="s">
        <v>188</v>
      </c>
      <c r="C13" s="3" t="s">
        <v>202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4">
        <f t="shared" si="1"/>
        <v>17</v>
      </c>
      <c r="Y13" s="2">
        <f t="shared" si="2"/>
        <v>14110</v>
      </c>
      <c r="Z13" s="13">
        <f t="shared" si="3"/>
        <v>7055</v>
      </c>
      <c r="AB13" s="17" t="s">
        <v>185</v>
      </c>
      <c r="AC13" s="16">
        <f t="shared" si="4"/>
        <v>27</v>
      </c>
      <c r="AD13" s="1">
        <f t="shared" si="5"/>
        <v>453</v>
      </c>
      <c r="AE13" s="15">
        <f t="shared" si="6"/>
        <v>361880</v>
      </c>
    </row>
    <row r="14" spans="1:31" x14ac:dyDescent="0.25">
      <c r="A14" s="4" t="s">
        <v>163</v>
      </c>
      <c r="B14" s="1" t="s">
        <v>188</v>
      </c>
      <c r="C14" s="3" t="s">
        <v>202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4">
        <f t="shared" si="1"/>
        <v>20</v>
      </c>
      <c r="Y14" s="2">
        <f t="shared" si="2"/>
        <v>16600</v>
      </c>
      <c r="Z14" s="13">
        <f t="shared" si="3"/>
        <v>8300</v>
      </c>
      <c r="AB14" s="17" t="s">
        <v>186</v>
      </c>
      <c r="AC14" s="16">
        <f t="shared" si="4"/>
        <v>27</v>
      </c>
      <c r="AD14" s="1">
        <f t="shared" si="5"/>
        <v>535</v>
      </c>
      <c r="AE14" s="15">
        <f t="shared" si="6"/>
        <v>394250</v>
      </c>
    </row>
    <row r="15" spans="1:31" x14ac:dyDescent="0.25">
      <c r="A15" s="4" t="s">
        <v>132</v>
      </c>
      <c r="B15" s="1" t="s">
        <v>185</v>
      </c>
      <c r="C15" s="3"/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4">
        <f t="shared" si="1"/>
        <v>17</v>
      </c>
      <c r="Y15" s="2">
        <f t="shared" si="2"/>
        <v>14110</v>
      </c>
      <c r="Z15" s="13">
        <f t="shared" si="3"/>
        <v>14110</v>
      </c>
      <c r="AB15" s="17" t="s">
        <v>187</v>
      </c>
      <c r="AC15" s="16">
        <f t="shared" si="4"/>
        <v>25</v>
      </c>
      <c r="AD15" s="1">
        <f t="shared" si="5"/>
        <v>448</v>
      </c>
      <c r="AE15" s="15">
        <f t="shared" si="6"/>
        <v>327850</v>
      </c>
    </row>
    <row r="16" spans="1:31" x14ac:dyDescent="0.25">
      <c r="A16" s="4" t="s">
        <v>210</v>
      </c>
      <c r="B16" s="1" t="s">
        <v>185</v>
      </c>
      <c r="C16" s="3"/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  <c r="V16" s="1">
        <v>1</v>
      </c>
      <c r="W16" s="1">
        <v>1</v>
      </c>
      <c r="X16" s="4">
        <f t="shared" si="1"/>
        <v>17</v>
      </c>
      <c r="Y16" s="2">
        <f t="shared" si="2"/>
        <v>14110</v>
      </c>
      <c r="Z16" s="13">
        <f t="shared" si="3"/>
        <v>14110</v>
      </c>
      <c r="AB16" s="17" t="s">
        <v>188</v>
      </c>
      <c r="AC16" s="16">
        <f t="shared" si="4"/>
        <v>19</v>
      </c>
      <c r="AD16" s="1">
        <f t="shared" si="5"/>
        <v>369</v>
      </c>
      <c r="AE16" s="15">
        <f t="shared" si="6"/>
        <v>249415</v>
      </c>
    </row>
    <row r="17" spans="1:26" x14ac:dyDescent="0.25">
      <c r="A17" s="4" t="s">
        <v>92</v>
      </c>
      <c r="B17" s="1" t="s">
        <v>181</v>
      </c>
      <c r="C17" s="3"/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4">
        <f t="shared" si="1"/>
        <v>20</v>
      </c>
      <c r="Y17" s="2">
        <f t="shared" si="2"/>
        <v>16600</v>
      </c>
      <c r="Z17" s="13">
        <f t="shared" si="3"/>
        <v>16600</v>
      </c>
    </row>
    <row r="18" spans="1:26" x14ac:dyDescent="0.25">
      <c r="A18" s="4" t="s">
        <v>168</v>
      </c>
      <c r="B18" s="1" t="s">
        <v>181</v>
      </c>
      <c r="C18" s="3" t="s">
        <v>202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4">
        <f t="shared" si="1"/>
        <v>20</v>
      </c>
      <c r="Y18" s="2">
        <f t="shared" si="2"/>
        <v>16600</v>
      </c>
      <c r="Z18" s="13">
        <f t="shared" si="3"/>
        <v>8300</v>
      </c>
    </row>
    <row r="19" spans="1:26" x14ac:dyDescent="0.25">
      <c r="A19" s="4" t="s">
        <v>3</v>
      </c>
      <c r="B19" s="1" t="s">
        <v>187</v>
      </c>
      <c r="C19" s="3"/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4">
        <f t="shared" si="1"/>
        <v>18</v>
      </c>
      <c r="Y19" s="2">
        <f t="shared" si="2"/>
        <v>14940</v>
      </c>
      <c r="Z19" s="13">
        <f t="shared" si="3"/>
        <v>14940</v>
      </c>
    </row>
    <row r="20" spans="1:26" x14ac:dyDescent="0.25">
      <c r="A20" s="4" t="s">
        <v>32</v>
      </c>
      <c r="B20" s="1" t="s">
        <v>187</v>
      </c>
      <c r="C20" s="3"/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4">
        <f t="shared" si="1"/>
        <v>18</v>
      </c>
      <c r="Y20" s="2">
        <f t="shared" si="2"/>
        <v>14940</v>
      </c>
      <c r="Z20" s="13">
        <f t="shared" si="3"/>
        <v>14940</v>
      </c>
    </row>
    <row r="21" spans="1:26" x14ac:dyDescent="0.25">
      <c r="A21" s="4" t="s">
        <v>18</v>
      </c>
      <c r="B21" s="1" t="s">
        <v>184</v>
      </c>
      <c r="C21" s="3" t="s">
        <v>202</v>
      </c>
      <c r="D21" s="1">
        <v>1</v>
      </c>
      <c r="E21" s="1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4">
        <f t="shared" si="1"/>
        <v>20</v>
      </c>
      <c r="Y21" s="2">
        <f t="shared" si="2"/>
        <v>16600</v>
      </c>
      <c r="Z21" s="13">
        <f t="shared" si="3"/>
        <v>8300</v>
      </c>
    </row>
    <row r="22" spans="1:26" x14ac:dyDescent="0.25">
      <c r="A22" s="4" t="s">
        <v>11</v>
      </c>
      <c r="B22" s="1" t="s">
        <v>182</v>
      </c>
      <c r="C22" s="3" t="s">
        <v>202</v>
      </c>
      <c r="D22" s="1">
        <v>1</v>
      </c>
      <c r="E22" s="1">
        <v>1</v>
      </c>
      <c r="F22" s="1">
        <v>1</v>
      </c>
      <c r="G22" s="1">
        <v>1</v>
      </c>
      <c r="I22" s="1">
        <v>1</v>
      </c>
      <c r="J22" s="1">
        <v>1</v>
      </c>
      <c r="K22" s="1">
        <v>1</v>
      </c>
      <c r="L22" s="1">
        <v>1</v>
      </c>
      <c r="N22" s="1">
        <v>1</v>
      </c>
      <c r="O22" s="1">
        <v>1</v>
      </c>
      <c r="P22" s="1">
        <v>1</v>
      </c>
      <c r="Q22" s="1">
        <v>1</v>
      </c>
      <c r="S22" s="1">
        <v>1</v>
      </c>
      <c r="T22" s="1">
        <v>1</v>
      </c>
      <c r="U22" s="1">
        <v>1</v>
      </c>
      <c r="V22" s="1">
        <v>1</v>
      </c>
      <c r="X22" s="4">
        <f t="shared" si="1"/>
        <v>16</v>
      </c>
      <c r="Y22" s="2">
        <f t="shared" si="2"/>
        <v>13280</v>
      </c>
      <c r="Z22" s="13">
        <f t="shared" si="3"/>
        <v>6640</v>
      </c>
    </row>
    <row r="23" spans="1:26" x14ac:dyDescent="0.25">
      <c r="A23" s="4" t="s">
        <v>208</v>
      </c>
      <c r="B23" s="1" t="s">
        <v>187</v>
      </c>
      <c r="C23" s="3" t="s">
        <v>202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4">
        <f t="shared" si="1"/>
        <v>20</v>
      </c>
      <c r="Y23" s="2">
        <f t="shared" si="2"/>
        <v>16600</v>
      </c>
      <c r="Z23" s="13">
        <f t="shared" si="3"/>
        <v>8300</v>
      </c>
    </row>
    <row r="24" spans="1:26" x14ac:dyDescent="0.25">
      <c r="A24" s="4" t="s">
        <v>173</v>
      </c>
      <c r="B24" s="1" t="s">
        <v>185</v>
      </c>
      <c r="C24" s="3" t="s">
        <v>202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N24" s="1">
        <v>1</v>
      </c>
      <c r="O24" s="1">
        <v>1</v>
      </c>
      <c r="P24" s="1">
        <v>1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4">
        <f t="shared" si="1"/>
        <v>17</v>
      </c>
      <c r="Y24" s="2">
        <f t="shared" si="2"/>
        <v>14110</v>
      </c>
      <c r="Z24" s="13">
        <f t="shared" si="3"/>
        <v>7055</v>
      </c>
    </row>
    <row r="25" spans="1:26" x14ac:dyDescent="0.25">
      <c r="A25" s="4" t="s">
        <v>75</v>
      </c>
      <c r="B25" s="1" t="s">
        <v>187</v>
      </c>
      <c r="C25" s="3"/>
      <c r="D25" s="1">
        <v>1</v>
      </c>
      <c r="E25" s="1">
        <v>1</v>
      </c>
      <c r="F25" s="1">
        <v>1</v>
      </c>
      <c r="G25" s="1">
        <v>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4">
        <f t="shared" si="1"/>
        <v>18</v>
      </c>
      <c r="Y25" s="2">
        <f t="shared" si="2"/>
        <v>14940</v>
      </c>
      <c r="Z25" s="13">
        <f t="shared" si="3"/>
        <v>14940</v>
      </c>
    </row>
    <row r="26" spans="1:26" x14ac:dyDescent="0.25">
      <c r="A26" s="4" t="s">
        <v>85</v>
      </c>
      <c r="B26" s="1" t="s">
        <v>188</v>
      </c>
      <c r="C26" s="3"/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  <c r="V26" s="1">
        <v>1</v>
      </c>
      <c r="W26" s="1">
        <v>1</v>
      </c>
      <c r="X26" s="4">
        <f t="shared" si="1"/>
        <v>20</v>
      </c>
      <c r="Y26" s="2">
        <f t="shared" si="2"/>
        <v>16600</v>
      </c>
      <c r="Z26" s="13">
        <f t="shared" si="3"/>
        <v>16600</v>
      </c>
    </row>
    <row r="27" spans="1:26" x14ac:dyDescent="0.25">
      <c r="A27" s="4" t="s">
        <v>147</v>
      </c>
      <c r="B27" s="1" t="s">
        <v>184</v>
      </c>
      <c r="C27" s="3"/>
      <c r="D27" s="1">
        <v>1</v>
      </c>
      <c r="E27" s="1">
        <v>1</v>
      </c>
      <c r="F27" s="1" t="s">
        <v>221</v>
      </c>
      <c r="G27" s="1" t="s">
        <v>221</v>
      </c>
      <c r="H27" s="1" t="s">
        <v>221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1">
        <v>1</v>
      </c>
      <c r="V27" s="1">
        <v>1</v>
      </c>
      <c r="W27" s="1">
        <v>1</v>
      </c>
      <c r="X27" s="4">
        <f t="shared" si="1"/>
        <v>17</v>
      </c>
      <c r="Y27" s="2">
        <f t="shared" si="2"/>
        <v>14110</v>
      </c>
      <c r="Z27" s="13">
        <f t="shared" si="3"/>
        <v>14110</v>
      </c>
    </row>
    <row r="28" spans="1:26" x14ac:dyDescent="0.25">
      <c r="A28" s="4" t="s">
        <v>82</v>
      </c>
      <c r="B28" s="1" t="s">
        <v>181</v>
      </c>
      <c r="C28" s="3"/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1</v>
      </c>
      <c r="V28" s="1">
        <v>1</v>
      </c>
      <c r="W28" s="1">
        <v>1</v>
      </c>
      <c r="X28" s="4">
        <f t="shared" si="1"/>
        <v>20</v>
      </c>
      <c r="Y28" s="2">
        <f t="shared" si="2"/>
        <v>16600</v>
      </c>
      <c r="Z28" s="13">
        <f t="shared" si="3"/>
        <v>16600</v>
      </c>
    </row>
    <row r="29" spans="1:26" x14ac:dyDescent="0.25">
      <c r="A29" s="4" t="s">
        <v>209</v>
      </c>
      <c r="B29" s="1" t="s">
        <v>181</v>
      </c>
      <c r="C29" s="3" t="s">
        <v>202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4">
        <f t="shared" si="1"/>
        <v>20</v>
      </c>
      <c r="Y29" s="2">
        <f t="shared" si="2"/>
        <v>16600</v>
      </c>
      <c r="Z29" s="13">
        <f t="shared" si="3"/>
        <v>8300</v>
      </c>
    </row>
    <row r="30" spans="1:26" x14ac:dyDescent="0.25">
      <c r="A30" s="4" t="s">
        <v>72</v>
      </c>
      <c r="B30" s="1" t="s">
        <v>184</v>
      </c>
      <c r="C30" s="3"/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4">
        <f t="shared" si="1"/>
        <v>20</v>
      </c>
      <c r="Y30" s="2">
        <f t="shared" si="2"/>
        <v>16600</v>
      </c>
      <c r="Z30" s="13">
        <f t="shared" si="3"/>
        <v>16600</v>
      </c>
    </row>
    <row r="31" spans="1:26" x14ac:dyDescent="0.25">
      <c r="A31" s="4" t="s">
        <v>175</v>
      </c>
      <c r="B31" s="1" t="s">
        <v>188</v>
      </c>
      <c r="C31" s="3"/>
      <c r="D31" s="1">
        <v>1</v>
      </c>
      <c r="E31" s="1">
        <v>1</v>
      </c>
      <c r="F31" s="1">
        <v>1</v>
      </c>
      <c r="G31" s="1">
        <v>1</v>
      </c>
      <c r="I31" s="1">
        <v>1</v>
      </c>
      <c r="J31" s="1">
        <v>1</v>
      </c>
      <c r="K31" s="1">
        <v>1</v>
      </c>
      <c r="L31" s="1">
        <v>1</v>
      </c>
      <c r="N31" s="1">
        <v>1</v>
      </c>
      <c r="O31" s="1">
        <v>1</v>
      </c>
      <c r="P31" s="1">
        <v>1</v>
      </c>
      <c r="Q31" s="1">
        <v>1</v>
      </c>
      <c r="S31" s="1">
        <v>1</v>
      </c>
      <c r="T31" s="1">
        <v>1</v>
      </c>
      <c r="U31" s="1">
        <v>1</v>
      </c>
      <c r="V31" s="1">
        <v>1</v>
      </c>
      <c r="X31" s="4">
        <f t="shared" si="1"/>
        <v>16</v>
      </c>
      <c r="Y31" s="2">
        <f t="shared" si="2"/>
        <v>13280</v>
      </c>
      <c r="Z31" s="13">
        <f t="shared" si="3"/>
        <v>13280</v>
      </c>
    </row>
    <row r="32" spans="1:26" x14ac:dyDescent="0.25">
      <c r="A32" s="4" t="s">
        <v>211</v>
      </c>
      <c r="B32" s="1" t="s">
        <v>187</v>
      </c>
      <c r="C32" s="3"/>
      <c r="D32" s="1">
        <v>1</v>
      </c>
      <c r="E32" s="1">
        <v>1</v>
      </c>
      <c r="F32" s="1">
        <v>1</v>
      </c>
      <c r="G32" s="1">
        <v>1</v>
      </c>
      <c r="H32" s="1">
        <v>1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1</v>
      </c>
      <c r="P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4">
        <f t="shared" si="1"/>
        <v>18</v>
      </c>
      <c r="Y32" s="2">
        <f t="shared" si="2"/>
        <v>14940</v>
      </c>
      <c r="Z32" s="13">
        <f t="shared" si="3"/>
        <v>14940</v>
      </c>
    </row>
    <row r="33" spans="1:26" x14ac:dyDescent="0.25">
      <c r="A33" s="4" t="s">
        <v>212</v>
      </c>
      <c r="B33" s="1" t="s">
        <v>184</v>
      </c>
      <c r="C33" s="3"/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1">
        <v>1</v>
      </c>
      <c r="V33" s="1">
        <v>1</v>
      </c>
      <c r="W33" s="1">
        <v>1</v>
      </c>
      <c r="X33" s="4">
        <f t="shared" si="1"/>
        <v>20</v>
      </c>
      <c r="Y33" s="2">
        <f t="shared" si="2"/>
        <v>16600</v>
      </c>
      <c r="Z33" s="13">
        <f t="shared" si="3"/>
        <v>16600</v>
      </c>
    </row>
    <row r="34" spans="1:26" x14ac:dyDescent="0.25">
      <c r="A34" s="4" t="s">
        <v>81</v>
      </c>
      <c r="B34" s="1" t="s">
        <v>187</v>
      </c>
      <c r="C34" s="3"/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4">
        <f t="shared" si="1"/>
        <v>18</v>
      </c>
      <c r="Y34" s="2">
        <f t="shared" si="2"/>
        <v>14940</v>
      </c>
      <c r="Z34" s="13">
        <f t="shared" si="3"/>
        <v>14940</v>
      </c>
    </row>
    <row r="35" spans="1:26" x14ac:dyDescent="0.25">
      <c r="A35" s="4" t="s">
        <v>180</v>
      </c>
      <c r="B35" s="1" t="s">
        <v>185</v>
      </c>
      <c r="C35" s="3"/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1</v>
      </c>
      <c r="X35" s="4">
        <f t="shared" ref="X35:X66" si="7">SUM(D35:W35)</f>
        <v>17</v>
      </c>
      <c r="Y35" s="2">
        <f t="shared" ref="Y35:Y66" si="8">X35*$AC$1</f>
        <v>14110</v>
      </c>
      <c r="Z35" s="13">
        <f t="shared" ref="Z35:Z66" si="9">IF(C35="x",Y35/2,Y35)</f>
        <v>14110</v>
      </c>
    </row>
    <row r="36" spans="1:26" x14ac:dyDescent="0.25">
      <c r="A36" s="4" t="s">
        <v>12</v>
      </c>
      <c r="B36" s="1" t="s">
        <v>184</v>
      </c>
      <c r="C36" s="3"/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1</v>
      </c>
      <c r="W36" s="1">
        <v>1</v>
      </c>
      <c r="X36" s="4">
        <f t="shared" si="7"/>
        <v>20</v>
      </c>
      <c r="Y36" s="2">
        <f t="shared" si="8"/>
        <v>16600</v>
      </c>
      <c r="Z36" s="13">
        <f t="shared" si="9"/>
        <v>16600</v>
      </c>
    </row>
    <row r="37" spans="1:26" x14ac:dyDescent="0.25">
      <c r="A37" s="4" t="s">
        <v>151</v>
      </c>
      <c r="B37" s="1" t="s">
        <v>184</v>
      </c>
      <c r="C37" s="3" t="s">
        <v>202</v>
      </c>
      <c r="D37" s="1">
        <v>1</v>
      </c>
      <c r="E37" s="1">
        <v>1</v>
      </c>
      <c r="F37" s="1">
        <v>1</v>
      </c>
      <c r="G37" s="1">
        <v>1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1</v>
      </c>
      <c r="S37" s="1">
        <v>1</v>
      </c>
      <c r="T37" s="1">
        <v>1</v>
      </c>
      <c r="U37" s="1">
        <v>1</v>
      </c>
      <c r="V37" s="1">
        <v>1</v>
      </c>
      <c r="W37" s="1">
        <v>1</v>
      </c>
      <c r="X37" s="4">
        <f t="shared" si="7"/>
        <v>20</v>
      </c>
      <c r="Y37" s="2">
        <f t="shared" si="8"/>
        <v>16600</v>
      </c>
      <c r="Z37" s="13">
        <f t="shared" si="9"/>
        <v>8300</v>
      </c>
    </row>
    <row r="38" spans="1:26" x14ac:dyDescent="0.25">
      <c r="A38" s="4" t="s">
        <v>122</v>
      </c>
      <c r="B38" s="1" t="s">
        <v>185</v>
      </c>
      <c r="C38" s="3"/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>
        <v>1</v>
      </c>
      <c r="J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4">
        <f t="shared" si="7"/>
        <v>17</v>
      </c>
      <c r="Y38" s="2">
        <f t="shared" si="8"/>
        <v>14110</v>
      </c>
      <c r="Z38" s="13">
        <f t="shared" si="9"/>
        <v>14110</v>
      </c>
    </row>
    <row r="39" spans="1:26" x14ac:dyDescent="0.25">
      <c r="A39" s="4" t="s">
        <v>6</v>
      </c>
      <c r="B39" s="1" t="s">
        <v>187</v>
      </c>
      <c r="C39" s="3"/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1">
        <v>1</v>
      </c>
      <c r="S39" s="1">
        <v>1</v>
      </c>
      <c r="T39" s="1">
        <v>1</v>
      </c>
      <c r="U39" s="1">
        <v>1</v>
      </c>
      <c r="V39" s="1">
        <v>1</v>
      </c>
      <c r="W39" s="1">
        <v>1</v>
      </c>
      <c r="X39" s="4">
        <f t="shared" si="7"/>
        <v>18</v>
      </c>
      <c r="Y39" s="2">
        <f t="shared" si="8"/>
        <v>14940</v>
      </c>
      <c r="Z39" s="13">
        <f t="shared" si="9"/>
        <v>14940</v>
      </c>
    </row>
    <row r="40" spans="1:26" x14ac:dyDescent="0.25">
      <c r="A40" s="4" t="s">
        <v>105</v>
      </c>
      <c r="B40" s="1" t="s">
        <v>184</v>
      </c>
      <c r="C40" s="3"/>
      <c r="D40" s="1">
        <v>1</v>
      </c>
      <c r="E40" s="1">
        <v>1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>
        <v>1</v>
      </c>
      <c r="X40" s="4">
        <f t="shared" si="7"/>
        <v>20</v>
      </c>
      <c r="Y40" s="2">
        <f t="shared" si="8"/>
        <v>16600</v>
      </c>
      <c r="Z40" s="13">
        <f t="shared" si="9"/>
        <v>16600</v>
      </c>
    </row>
    <row r="41" spans="1:26" x14ac:dyDescent="0.25">
      <c r="A41" s="4" t="s">
        <v>84</v>
      </c>
      <c r="B41" s="1" t="s">
        <v>181</v>
      </c>
      <c r="C41" s="3" t="s">
        <v>202</v>
      </c>
      <c r="D41" s="1">
        <v>1</v>
      </c>
      <c r="E41" s="1">
        <v>1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1</v>
      </c>
      <c r="T41" s="1">
        <v>1</v>
      </c>
      <c r="U41" s="1">
        <v>1</v>
      </c>
      <c r="V41" s="1">
        <v>1</v>
      </c>
      <c r="W41" s="1">
        <v>1</v>
      </c>
      <c r="X41" s="4">
        <f t="shared" si="7"/>
        <v>20</v>
      </c>
      <c r="Y41" s="2">
        <f t="shared" si="8"/>
        <v>16600</v>
      </c>
      <c r="Z41" s="13">
        <f t="shared" si="9"/>
        <v>8300</v>
      </c>
    </row>
    <row r="42" spans="1:26" x14ac:dyDescent="0.25">
      <c r="A42" s="4" t="s">
        <v>118</v>
      </c>
      <c r="B42" s="1" t="s">
        <v>182</v>
      </c>
      <c r="C42" s="3" t="s">
        <v>202</v>
      </c>
      <c r="D42" s="1">
        <v>1</v>
      </c>
      <c r="E42" s="1">
        <v>1</v>
      </c>
      <c r="F42" s="1">
        <v>1</v>
      </c>
      <c r="G42" s="1">
        <v>1</v>
      </c>
      <c r="I42" s="1">
        <v>1</v>
      </c>
      <c r="J42" s="1">
        <v>1</v>
      </c>
      <c r="K42" s="1">
        <v>1</v>
      </c>
      <c r="L42" s="1">
        <v>1</v>
      </c>
      <c r="N42" s="1">
        <v>1</v>
      </c>
      <c r="O42" s="1">
        <v>1</v>
      </c>
      <c r="P42" s="1">
        <v>1</v>
      </c>
      <c r="Q42" s="1">
        <v>1</v>
      </c>
      <c r="S42" s="1">
        <v>1</v>
      </c>
      <c r="T42" s="1">
        <v>1</v>
      </c>
      <c r="U42" s="1">
        <v>1</v>
      </c>
      <c r="V42" s="1">
        <v>1</v>
      </c>
      <c r="X42" s="4">
        <f t="shared" si="7"/>
        <v>16</v>
      </c>
      <c r="Y42" s="2">
        <f t="shared" si="8"/>
        <v>13280</v>
      </c>
      <c r="Z42" s="13">
        <f t="shared" si="9"/>
        <v>6640</v>
      </c>
    </row>
    <row r="43" spans="1:26" x14ac:dyDescent="0.25">
      <c r="A43" s="4" t="s">
        <v>156</v>
      </c>
      <c r="B43" s="1" t="s">
        <v>183</v>
      </c>
      <c r="C43" s="3"/>
      <c r="D43" s="1">
        <v>1</v>
      </c>
      <c r="E43" s="1">
        <v>1</v>
      </c>
      <c r="F43" s="1">
        <v>1</v>
      </c>
      <c r="G43" s="1">
        <v>1</v>
      </c>
      <c r="H43" s="1">
        <v>1</v>
      </c>
      <c r="I43" s="1">
        <v>1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1</v>
      </c>
      <c r="X43" s="4">
        <f t="shared" si="7"/>
        <v>20</v>
      </c>
      <c r="Y43" s="2">
        <f t="shared" si="8"/>
        <v>16600</v>
      </c>
      <c r="Z43" s="13">
        <f t="shared" si="9"/>
        <v>16600</v>
      </c>
    </row>
    <row r="44" spans="1:26" x14ac:dyDescent="0.25">
      <c r="A44" s="4" t="s">
        <v>178</v>
      </c>
      <c r="B44" s="1" t="s">
        <v>184</v>
      </c>
      <c r="C44" s="3"/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1</v>
      </c>
      <c r="U44" s="1">
        <v>1</v>
      </c>
      <c r="V44" s="1">
        <v>1</v>
      </c>
      <c r="W44" s="1">
        <v>1</v>
      </c>
      <c r="X44" s="4">
        <f t="shared" si="7"/>
        <v>20</v>
      </c>
      <c r="Y44" s="2">
        <f t="shared" si="8"/>
        <v>16600</v>
      </c>
      <c r="Z44" s="13">
        <f t="shared" si="9"/>
        <v>16600</v>
      </c>
    </row>
    <row r="45" spans="1:26" x14ac:dyDescent="0.25">
      <c r="A45" s="4" t="s">
        <v>89</v>
      </c>
      <c r="B45" s="1" t="s">
        <v>183</v>
      </c>
      <c r="C45" s="3"/>
      <c r="D45" s="1">
        <v>1</v>
      </c>
      <c r="E45" s="1">
        <v>1</v>
      </c>
      <c r="F45" s="1">
        <v>1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4">
        <f t="shared" si="7"/>
        <v>20</v>
      </c>
      <c r="Y45" s="2">
        <f t="shared" si="8"/>
        <v>16600</v>
      </c>
      <c r="Z45" s="13">
        <f t="shared" si="9"/>
        <v>16600</v>
      </c>
    </row>
    <row r="46" spans="1:26" x14ac:dyDescent="0.25">
      <c r="A46" s="4" t="s">
        <v>114</v>
      </c>
      <c r="B46" s="1" t="s">
        <v>184</v>
      </c>
      <c r="C46" s="3"/>
      <c r="D46" s="1" t="s">
        <v>221</v>
      </c>
      <c r="E46" s="1" t="s">
        <v>221</v>
      </c>
      <c r="F46" s="1">
        <v>1</v>
      </c>
      <c r="G46" s="1">
        <v>1</v>
      </c>
      <c r="H46" s="1">
        <v>1</v>
      </c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1</v>
      </c>
      <c r="T46" s="1">
        <v>1</v>
      </c>
      <c r="U46" s="1">
        <v>1</v>
      </c>
      <c r="V46" s="1">
        <v>1</v>
      </c>
      <c r="W46" s="1">
        <v>1</v>
      </c>
      <c r="X46" s="4">
        <f t="shared" si="7"/>
        <v>18</v>
      </c>
      <c r="Y46" s="2">
        <f t="shared" si="8"/>
        <v>14940</v>
      </c>
      <c r="Z46" s="13">
        <f t="shared" si="9"/>
        <v>14940</v>
      </c>
    </row>
    <row r="47" spans="1:26" x14ac:dyDescent="0.25">
      <c r="A47" s="4" t="s">
        <v>102</v>
      </c>
      <c r="B47" s="1" t="s">
        <v>181</v>
      </c>
      <c r="C47" s="3"/>
      <c r="D47" s="1">
        <v>1</v>
      </c>
      <c r="E47" s="1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W47" s="1">
        <v>1</v>
      </c>
      <c r="X47" s="4">
        <f t="shared" si="7"/>
        <v>20</v>
      </c>
      <c r="Y47" s="2">
        <f t="shared" si="8"/>
        <v>16600</v>
      </c>
      <c r="Z47" s="13">
        <f t="shared" si="9"/>
        <v>16600</v>
      </c>
    </row>
    <row r="48" spans="1:26" x14ac:dyDescent="0.25">
      <c r="A48" s="4" t="s">
        <v>16</v>
      </c>
      <c r="B48" s="1" t="s">
        <v>187</v>
      </c>
      <c r="C48" s="3"/>
      <c r="D48" s="1">
        <v>1</v>
      </c>
      <c r="E48" s="1">
        <v>1</v>
      </c>
      <c r="F48" s="1">
        <v>1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S48" s="1">
        <v>1</v>
      </c>
      <c r="T48" s="1">
        <v>1</v>
      </c>
      <c r="U48" s="1">
        <v>1</v>
      </c>
      <c r="V48" s="1">
        <v>1</v>
      </c>
      <c r="W48" s="1">
        <v>1</v>
      </c>
      <c r="X48" s="4">
        <f t="shared" si="7"/>
        <v>18</v>
      </c>
      <c r="Y48" s="2">
        <f t="shared" si="8"/>
        <v>14940</v>
      </c>
      <c r="Z48" s="13">
        <f t="shared" si="9"/>
        <v>14940</v>
      </c>
    </row>
    <row r="49" spans="1:26" x14ac:dyDescent="0.25">
      <c r="A49" s="4" t="s">
        <v>44</v>
      </c>
      <c r="B49" s="1" t="s">
        <v>185</v>
      </c>
      <c r="C49" s="3" t="s">
        <v>202</v>
      </c>
      <c r="D49" s="1">
        <v>1</v>
      </c>
      <c r="E49" s="1">
        <v>1</v>
      </c>
      <c r="F49" s="1">
        <v>1</v>
      </c>
      <c r="G49" s="1">
        <v>1</v>
      </c>
      <c r="H49" s="1">
        <v>1</v>
      </c>
      <c r="I49" s="1">
        <v>1</v>
      </c>
      <c r="J49" s="1">
        <v>1</v>
      </c>
      <c r="N49" s="1">
        <v>1</v>
      </c>
      <c r="O49" s="1">
        <v>1</v>
      </c>
      <c r="P49" s="1">
        <v>1</v>
      </c>
      <c r="Q49" s="1">
        <v>1</v>
      </c>
      <c r="R49" s="1">
        <v>1</v>
      </c>
      <c r="S49" s="1">
        <v>1</v>
      </c>
      <c r="T49" s="1">
        <v>1</v>
      </c>
      <c r="U49" s="1">
        <v>1</v>
      </c>
      <c r="V49" s="1">
        <v>1</v>
      </c>
      <c r="W49" s="1">
        <v>1</v>
      </c>
      <c r="X49" s="4">
        <f t="shared" si="7"/>
        <v>17</v>
      </c>
      <c r="Y49" s="2">
        <f t="shared" si="8"/>
        <v>14110</v>
      </c>
      <c r="Z49" s="13">
        <f t="shared" si="9"/>
        <v>7055</v>
      </c>
    </row>
    <row r="50" spans="1:26" x14ac:dyDescent="0.25">
      <c r="A50" s="4" t="s">
        <v>139</v>
      </c>
      <c r="B50" s="1" t="s">
        <v>183</v>
      </c>
      <c r="C50" s="3"/>
      <c r="D50" s="1">
        <v>1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4">
        <f t="shared" si="7"/>
        <v>20</v>
      </c>
      <c r="Y50" s="2">
        <f t="shared" si="8"/>
        <v>16600</v>
      </c>
      <c r="Z50" s="13">
        <f t="shared" si="9"/>
        <v>16600</v>
      </c>
    </row>
    <row r="51" spans="1:26" x14ac:dyDescent="0.25">
      <c r="A51" s="4" t="s">
        <v>135</v>
      </c>
      <c r="B51" s="1" t="s">
        <v>186</v>
      </c>
      <c r="C51" s="3"/>
      <c r="D51" s="1">
        <v>1</v>
      </c>
      <c r="E51" s="1">
        <v>1</v>
      </c>
      <c r="F51" s="1">
        <v>1</v>
      </c>
      <c r="G51" s="1">
        <v>1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1</v>
      </c>
      <c r="O51" s="1">
        <v>1</v>
      </c>
      <c r="P51" s="1">
        <v>1</v>
      </c>
      <c r="Q51" s="1">
        <v>1</v>
      </c>
      <c r="R51" s="1">
        <v>1</v>
      </c>
      <c r="S51" s="1">
        <v>1</v>
      </c>
      <c r="T51" s="1">
        <v>1</v>
      </c>
      <c r="U51" s="1">
        <v>1</v>
      </c>
      <c r="V51" s="1">
        <v>1</v>
      </c>
      <c r="W51" s="1">
        <v>1</v>
      </c>
      <c r="X51" s="4">
        <f t="shared" si="7"/>
        <v>20</v>
      </c>
      <c r="Y51" s="2">
        <f t="shared" si="8"/>
        <v>16600</v>
      </c>
      <c r="Z51" s="13">
        <f t="shared" si="9"/>
        <v>16600</v>
      </c>
    </row>
    <row r="52" spans="1:26" x14ac:dyDescent="0.25">
      <c r="A52" s="4" t="s">
        <v>86</v>
      </c>
      <c r="B52" s="1" t="s">
        <v>183</v>
      </c>
      <c r="C52" s="3"/>
      <c r="D52" s="1">
        <v>1</v>
      </c>
      <c r="E52" s="1">
        <v>1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1</v>
      </c>
      <c r="U52" s="1">
        <v>1</v>
      </c>
      <c r="V52" s="1">
        <v>1</v>
      </c>
      <c r="W52" s="1">
        <v>1</v>
      </c>
      <c r="X52" s="4">
        <f t="shared" si="7"/>
        <v>20</v>
      </c>
      <c r="Y52" s="2">
        <f t="shared" si="8"/>
        <v>16600</v>
      </c>
      <c r="Z52" s="13">
        <f t="shared" si="9"/>
        <v>16600</v>
      </c>
    </row>
    <row r="53" spans="1:26" x14ac:dyDescent="0.25">
      <c r="A53" s="4" t="s">
        <v>160</v>
      </c>
      <c r="B53" s="1" t="s">
        <v>187</v>
      </c>
      <c r="C53" s="3"/>
      <c r="D53" s="1">
        <v>1</v>
      </c>
      <c r="E53" s="1">
        <v>1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1</v>
      </c>
      <c r="O53" s="1">
        <v>1</v>
      </c>
      <c r="P53" s="1">
        <v>1</v>
      </c>
      <c r="S53" s="1">
        <v>1</v>
      </c>
      <c r="T53" s="1">
        <v>1</v>
      </c>
      <c r="U53" s="1">
        <v>1</v>
      </c>
      <c r="V53" s="1">
        <v>1</v>
      </c>
      <c r="W53" s="1">
        <v>1</v>
      </c>
      <c r="X53" s="4">
        <f t="shared" si="7"/>
        <v>18</v>
      </c>
      <c r="Y53" s="2">
        <f t="shared" si="8"/>
        <v>14940</v>
      </c>
      <c r="Z53" s="13">
        <f t="shared" si="9"/>
        <v>14940</v>
      </c>
    </row>
    <row r="54" spans="1:26" x14ac:dyDescent="0.25">
      <c r="A54" s="4" t="s">
        <v>121</v>
      </c>
      <c r="B54" s="1" t="s">
        <v>185</v>
      </c>
      <c r="C54" s="3"/>
      <c r="D54" s="1">
        <v>1</v>
      </c>
      <c r="E54" s="1">
        <v>1</v>
      </c>
      <c r="F54" s="1">
        <v>1</v>
      </c>
      <c r="G54" s="1">
        <v>1</v>
      </c>
      <c r="H54" s="1">
        <v>1</v>
      </c>
      <c r="I54" s="1">
        <v>1</v>
      </c>
      <c r="J54" s="1">
        <v>1</v>
      </c>
      <c r="N54" s="1">
        <v>1</v>
      </c>
      <c r="O54" s="1">
        <v>1</v>
      </c>
      <c r="P54" s="1">
        <v>1</v>
      </c>
      <c r="Q54" s="1">
        <v>1</v>
      </c>
      <c r="R54" s="1">
        <v>1</v>
      </c>
      <c r="S54" s="1">
        <v>1</v>
      </c>
      <c r="T54" s="1">
        <v>1</v>
      </c>
      <c r="U54" s="1">
        <v>1</v>
      </c>
      <c r="V54" s="1">
        <v>1</v>
      </c>
      <c r="W54" s="1">
        <v>1</v>
      </c>
      <c r="X54" s="4">
        <f t="shared" si="7"/>
        <v>17</v>
      </c>
      <c r="Y54" s="2">
        <f t="shared" si="8"/>
        <v>14110</v>
      </c>
      <c r="Z54" s="13">
        <f t="shared" si="9"/>
        <v>14110</v>
      </c>
    </row>
    <row r="55" spans="1:26" x14ac:dyDescent="0.25">
      <c r="A55" s="4" t="s">
        <v>154</v>
      </c>
      <c r="B55" s="1" t="s">
        <v>182</v>
      </c>
      <c r="C55" s="3"/>
      <c r="D55" s="1">
        <v>1</v>
      </c>
      <c r="E55" s="1">
        <v>1</v>
      </c>
      <c r="F55" s="1">
        <v>1</v>
      </c>
      <c r="G55" s="1">
        <v>1</v>
      </c>
      <c r="I55" s="1">
        <v>1</v>
      </c>
      <c r="J55" s="1">
        <v>1</v>
      </c>
      <c r="K55" s="1">
        <v>1</v>
      </c>
      <c r="L55" s="1">
        <v>1</v>
      </c>
      <c r="N55" s="1">
        <v>1</v>
      </c>
      <c r="O55" s="1">
        <v>1</v>
      </c>
      <c r="P55" s="1">
        <v>1</v>
      </c>
      <c r="Q55" s="1">
        <v>1</v>
      </c>
      <c r="S55" s="1">
        <v>1</v>
      </c>
      <c r="T55" s="1">
        <v>1</v>
      </c>
      <c r="U55" s="1">
        <v>1</v>
      </c>
      <c r="V55" s="1">
        <v>1</v>
      </c>
      <c r="X55" s="4">
        <f t="shared" si="7"/>
        <v>16</v>
      </c>
      <c r="Y55" s="2">
        <f t="shared" si="8"/>
        <v>13280</v>
      </c>
      <c r="Z55" s="13">
        <f t="shared" si="9"/>
        <v>13280</v>
      </c>
    </row>
    <row r="56" spans="1:26" x14ac:dyDescent="0.25">
      <c r="A56" s="4" t="s">
        <v>112</v>
      </c>
      <c r="B56" s="1" t="s">
        <v>182</v>
      </c>
      <c r="C56" s="3"/>
      <c r="D56" s="1">
        <v>1</v>
      </c>
      <c r="E56" s="1">
        <v>1</v>
      </c>
      <c r="F56" s="1">
        <v>1</v>
      </c>
      <c r="G56" s="1">
        <v>1</v>
      </c>
      <c r="I56" s="1">
        <v>1</v>
      </c>
      <c r="J56" s="1">
        <v>1</v>
      </c>
      <c r="K56" s="1">
        <v>1</v>
      </c>
      <c r="L56" s="1">
        <v>1</v>
      </c>
      <c r="N56" s="1">
        <v>1</v>
      </c>
      <c r="O56" s="1">
        <v>1</v>
      </c>
      <c r="P56" s="1">
        <v>1</v>
      </c>
      <c r="Q56" s="1">
        <v>1</v>
      </c>
      <c r="S56" s="1">
        <v>1</v>
      </c>
      <c r="T56" s="1">
        <v>1</v>
      </c>
      <c r="U56" s="1">
        <v>1</v>
      </c>
      <c r="V56" s="1">
        <v>1</v>
      </c>
      <c r="X56" s="4">
        <f t="shared" si="7"/>
        <v>16</v>
      </c>
      <c r="Y56" s="2">
        <f t="shared" si="8"/>
        <v>13280</v>
      </c>
      <c r="Z56" s="13">
        <f t="shared" si="9"/>
        <v>13280</v>
      </c>
    </row>
    <row r="57" spans="1:26" x14ac:dyDescent="0.25">
      <c r="A57" s="4" t="s">
        <v>104</v>
      </c>
      <c r="B57" s="1" t="s">
        <v>186</v>
      </c>
      <c r="C57" s="3" t="s">
        <v>202</v>
      </c>
      <c r="D57" s="1">
        <v>1</v>
      </c>
      <c r="E57" s="1">
        <v>1</v>
      </c>
      <c r="F57" s="1">
        <v>1</v>
      </c>
      <c r="G57" s="1">
        <v>1</v>
      </c>
      <c r="H57" s="1">
        <v>1</v>
      </c>
      <c r="I57" s="1">
        <v>1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1</v>
      </c>
      <c r="X57" s="4">
        <f t="shared" si="7"/>
        <v>20</v>
      </c>
      <c r="Y57" s="2">
        <f t="shared" si="8"/>
        <v>16600</v>
      </c>
      <c r="Z57" s="13">
        <f t="shared" si="9"/>
        <v>8300</v>
      </c>
    </row>
    <row r="58" spans="1:26" x14ac:dyDescent="0.25">
      <c r="A58" s="4" t="s">
        <v>213</v>
      </c>
      <c r="B58" s="1" t="s">
        <v>181</v>
      </c>
      <c r="C58" s="3" t="s">
        <v>202</v>
      </c>
      <c r="D58" s="1">
        <v>1</v>
      </c>
      <c r="E58" s="1">
        <v>1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  <c r="M58" s="1">
        <v>1</v>
      </c>
      <c r="N58" s="1">
        <v>1</v>
      </c>
      <c r="O58" s="1">
        <v>1</v>
      </c>
      <c r="P58" s="1">
        <v>1</v>
      </c>
      <c r="Q58" s="1">
        <v>1</v>
      </c>
      <c r="R58" s="1">
        <v>1</v>
      </c>
      <c r="S58" s="1">
        <v>1</v>
      </c>
      <c r="T58" s="1">
        <v>1</v>
      </c>
      <c r="U58" s="1">
        <v>1</v>
      </c>
      <c r="V58" s="1">
        <v>1</v>
      </c>
      <c r="W58" s="1">
        <v>1</v>
      </c>
      <c r="X58" s="4">
        <f t="shared" si="7"/>
        <v>20</v>
      </c>
      <c r="Y58" s="2">
        <f t="shared" si="8"/>
        <v>16600</v>
      </c>
      <c r="Z58" s="13">
        <f t="shared" si="9"/>
        <v>8300</v>
      </c>
    </row>
    <row r="59" spans="1:26" x14ac:dyDescent="0.25">
      <c r="A59" s="4" t="s">
        <v>214</v>
      </c>
      <c r="B59" s="1" t="s">
        <v>187</v>
      </c>
      <c r="C59" s="3" t="s">
        <v>202</v>
      </c>
      <c r="D59" s="1">
        <v>1</v>
      </c>
      <c r="E59" s="1">
        <v>1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1">
        <v>1</v>
      </c>
      <c r="W59" s="1">
        <v>1</v>
      </c>
      <c r="X59" s="4">
        <f t="shared" si="7"/>
        <v>17</v>
      </c>
      <c r="Y59" s="2">
        <f t="shared" si="8"/>
        <v>14110</v>
      </c>
      <c r="Z59" s="13">
        <f t="shared" si="9"/>
        <v>7055</v>
      </c>
    </row>
    <row r="60" spans="1:26" x14ac:dyDescent="0.25">
      <c r="A60" s="4" t="s">
        <v>138</v>
      </c>
      <c r="B60" s="1" t="s">
        <v>186</v>
      </c>
      <c r="C60" s="3"/>
      <c r="D60" s="1">
        <v>1</v>
      </c>
      <c r="E60" s="1">
        <v>1</v>
      </c>
      <c r="F60" s="1">
        <v>1</v>
      </c>
      <c r="G60" s="1">
        <v>1</v>
      </c>
      <c r="H60" s="1">
        <v>1</v>
      </c>
      <c r="I60" s="1">
        <v>1</v>
      </c>
      <c r="J60" s="1">
        <v>1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1">
        <v>1</v>
      </c>
      <c r="V60" s="1">
        <v>1</v>
      </c>
      <c r="W60" s="1">
        <v>1</v>
      </c>
      <c r="X60" s="4">
        <f t="shared" si="7"/>
        <v>20</v>
      </c>
      <c r="Y60" s="2">
        <f t="shared" si="8"/>
        <v>16600</v>
      </c>
      <c r="Z60" s="13">
        <f t="shared" si="9"/>
        <v>16600</v>
      </c>
    </row>
    <row r="61" spans="1:26" x14ac:dyDescent="0.25">
      <c r="A61" s="4" t="s">
        <v>171</v>
      </c>
      <c r="B61" s="1" t="s">
        <v>182</v>
      </c>
      <c r="C61" s="3"/>
      <c r="D61" s="1">
        <v>1</v>
      </c>
      <c r="E61" s="1">
        <v>1</v>
      </c>
      <c r="F61" s="1">
        <v>1</v>
      </c>
      <c r="G61" s="1">
        <v>1</v>
      </c>
      <c r="I61" s="1">
        <v>1</v>
      </c>
      <c r="J61" s="1">
        <v>1</v>
      </c>
      <c r="K61" s="1">
        <v>1</v>
      </c>
      <c r="L61" s="1">
        <v>1</v>
      </c>
      <c r="N61" s="1">
        <v>1</v>
      </c>
      <c r="O61" s="1">
        <v>1</v>
      </c>
      <c r="P61" s="1">
        <v>1</v>
      </c>
      <c r="Q61" s="1">
        <v>1</v>
      </c>
      <c r="S61" s="1">
        <v>1</v>
      </c>
      <c r="T61" s="1">
        <v>1</v>
      </c>
      <c r="U61" s="1">
        <v>1</v>
      </c>
      <c r="V61" s="1">
        <v>1</v>
      </c>
      <c r="X61" s="4">
        <f t="shared" si="7"/>
        <v>16</v>
      </c>
      <c r="Y61" s="2">
        <f t="shared" si="8"/>
        <v>13280</v>
      </c>
      <c r="Z61" s="13">
        <f t="shared" si="9"/>
        <v>13280</v>
      </c>
    </row>
    <row r="62" spans="1:26" x14ac:dyDescent="0.25">
      <c r="A62" s="4" t="s">
        <v>144</v>
      </c>
      <c r="B62" s="1" t="s">
        <v>186</v>
      </c>
      <c r="C62" s="3"/>
      <c r="D62" s="1">
        <v>1</v>
      </c>
      <c r="E62" s="1">
        <v>1</v>
      </c>
      <c r="F62" s="1" t="s">
        <v>221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4">
        <f t="shared" si="7"/>
        <v>19</v>
      </c>
      <c r="Y62" s="2">
        <f t="shared" si="8"/>
        <v>15770</v>
      </c>
      <c r="Z62" s="13">
        <f t="shared" si="9"/>
        <v>15770</v>
      </c>
    </row>
    <row r="63" spans="1:26" x14ac:dyDescent="0.25">
      <c r="A63" s="4" t="s">
        <v>107</v>
      </c>
      <c r="B63" s="1" t="s">
        <v>182</v>
      </c>
      <c r="C63" s="3"/>
      <c r="D63" s="1">
        <v>1</v>
      </c>
      <c r="E63" s="1">
        <v>1</v>
      </c>
      <c r="F63" s="1">
        <v>1</v>
      </c>
      <c r="G63" s="1">
        <v>1</v>
      </c>
      <c r="I63" s="1">
        <v>1</v>
      </c>
      <c r="J63" s="1">
        <v>1</v>
      </c>
      <c r="K63" s="1">
        <v>1</v>
      </c>
      <c r="L63" s="1">
        <v>1</v>
      </c>
      <c r="N63" s="1">
        <v>1</v>
      </c>
      <c r="O63" s="1">
        <v>1</v>
      </c>
      <c r="P63" s="1">
        <v>1</v>
      </c>
      <c r="Q63" s="1">
        <v>1</v>
      </c>
      <c r="S63" s="1">
        <v>1</v>
      </c>
      <c r="T63" s="1">
        <v>1</v>
      </c>
      <c r="U63" s="1">
        <v>1</v>
      </c>
      <c r="V63" s="1">
        <v>1</v>
      </c>
      <c r="X63" s="4">
        <f t="shared" si="7"/>
        <v>16</v>
      </c>
      <c r="Y63" s="2">
        <f t="shared" si="8"/>
        <v>13280</v>
      </c>
      <c r="Z63" s="13">
        <f t="shared" si="9"/>
        <v>13280</v>
      </c>
    </row>
    <row r="64" spans="1:26" x14ac:dyDescent="0.25">
      <c r="A64" s="4" t="s">
        <v>150</v>
      </c>
      <c r="B64" s="1" t="s">
        <v>182</v>
      </c>
      <c r="C64" s="3"/>
      <c r="D64" s="1">
        <v>1</v>
      </c>
      <c r="E64" s="1">
        <v>1</v>
      </c>
      <c r="F64" s="1">
        <v>1</v>
      </c>
      <c r="G64" s="1">
        <v>1</v>
      </c>
      <c r="I64" s="1">
        <v>1</v>
      </c>
      <c r="J64" s="1">
        <v>1</v>
      </c>
      <c r="K64" s="1">
        <v>1</v>
      </c>
      <c r="L64" s="1">
        <v>1</v>
      </c>
      <c r="N64" s="1">
        <v>1</v>
      </c>
      <c r="O64" s="1">
        <v>1</v>
      </c>
      <c r="P64" s="1">
        <v>1</v>
      </c>
      <c r="Q64" s="1">
        <v>1</v>
      </c>
      <c r="S64" s="1">
        <v>1</v>
      </c>
      <c r="T64" s="1">
        <v>1</v>
      </c>
      <c r="U64" s="1">
        <v>1</v>
      </c>
      <c r="V64" s="1">
        <v>1</v>
      </c>
      <c r="X64" s="4">
        <f t="shared" si="7"/>
        <v>16</v>
      </c>
      <c r="Y64" s="2">
        <f t="shared" si="8"/>
        <v>13280</v>
      </c>
      <c r="Z64" s="13">
        <f t="shared" si="9"/>
        <v>13280</v>
      </c>
    </row>
    <row r="65" spans="1:26" x14ac:dyDescent="0.25">
      <c r="A65" s="4" t="s">
        <v>79</v>
      </c>
      <c r="B65" s="1" t="s">
        <v>181</v>
      </c>
      <c r="C65" s="3"/>
      <c r="D65" s="1">
        <v>1</v>
      </c>
      <c r="E65" s="1">
        <v>1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1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1</v>
      </c>
      <c r="S65" s="1">
        <v>1</v>
      </c>
      <c r="T65" s="1">
        <v>1</v>
      </c>
      <c r="U65" s="1">
        <v>1</v>
      </c>
      <c r="V65" s="1">
        <v>1</v>
      </c>
      <c r="W65" s="1">
        <v>1</v>
      </c>
      <c r="X65" s="4">
        <f t="shared" si="7"/>
        <v>20</v>
      </c>
      <c r="Y65" s="2">
        <f t="shared" si="8"/>
        <v>16600</v>
      </c>
      <c r="Z65" s="13">
        <f t="shared" si="9"/>
        <v>16600</v>
      </c>
    </row>
    <row r="66" spans="1:26" x14ac:dyDescent="0.25">
      <c r="A66" s="4" t="s">
        <v>110</v>
      </c>
      <c r="B66" s="1" t="s">
        <v>187</v>
      </c>
      <c r="C66" s="3" t="s">
        <v>202</v>
      </c>
      <c r="D66" s="1">
        <v>1</v>
      </c>
      <c r="E66" s="1">
        <v>1</v>
      </c>
      <c r="F66" s="1">
        <v>1</v>
      </c>
      <c r="G66" s="1">
        <v>1</v>
      </c>
      <c r="H66" s="1">
        <v>1</v>
      </c>
      <c r="I66" s="1">
        <v>1</v>
      </c>
      <c r="J66" s="1">
        <v>1</v>
      </c>
      <c r="K66" s="1">
        <v>1</v>
      </c>
      <c r="L66" s="1">
        <v>1</v>
      </c>
      <c r="M66" s="1">
        <v>1</v>
      </c>
      <c r="N66" s="1">
        <v>1</v>
      </c>
      <c r="O66" s="1">
        <v>1</v>
      </c>
      <c r="P66" s="1">
        <v>1</v>
      </c>
      <c r="S66" s="1">
        <v>1</v>
      </c>
      <c r="T66" s="1">
        <v>1</v>
      </c>
      <c r="U66" s="1">
        <v>1</v>
      </c>
      <c r="V66" s="1">
        <v>1</v>
      </c>
      <c r="W66" s="1">
        <v>1</v>
      </c>
      <c r="X66" s="4">
        <f t="shared" si="7"/>
        <v>18</v>
      </c>
      <c r="Y66" s="2">
        <f t="shared" si="8"/>
        <v>14940</v>
      </c>
      <c r="Z66" s="13">
        <f t="shared" si="9"/>
        <v>7470</v>
      </c>
    </row>
    <row r="67" spans="1:26" x14ac:dyDescent="0.25">
      <c r="A67" s="4" t="s">
        <v>96</v>
      </c>
      <c r="B67" s="1" t="s">
        <v>181</v>
      </c>
      <c r="C67" s="3"/>
      <c r="D67" s="1">
        <v>1</v>
      </c>
      <c r="E67" s="1">
        <v>1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1</v>
      </c>
      <c r="L67" s="1">
        <v>1</v>
      </c>
      <c r="M67" s="1">
        <v>1</v>
      </c>
      <c r="N67" s="1">
        <v>1</v>
      </c>
      <c r="O67" s="1">
        <v>1</v>
      </c>
      <c r="P67" s="1">
        <v>1</v>
      </c>
      <c r="Q67" s="1">
        <v>1</v>
      </c>
      <c r="R67" s="1">
        <v>1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4">
        <f t="shared" ref="X67:X98" si="10">SUM(D67:W67)</f>
        <v>20</v>
      </c>
      <c r="Y67" s="2">
        <f t="shared" ref="Y67:Y98" si="11">X67*$AC$1</f>
        <v>16600</v>
      </c>
      <c r="Z67" s="13">
        <f t="shared" ref="Z67:Z98" si="12">IF(C67="x",Y67/2,Y67)</f>
        <v>16600</v>
      </c>
    </row>
    <row r="68" spans="1:26" x14ac:dyDescent="0.25">
      <c r="A68" s="4" t="s">
        <v>120</v>
      </c>
      <c r="B68" s="1" t="s">
        <v>182</v>
      </c>
      <c r="C68" s="3"/>
      <c r="D68" s="1">
        <v>1</v>
      </c>
      <c r="E68" s="1">
        <v>1</v>
      </c>
      <c r="F68" s="1">
        <v>1</v>
      </c>
      <c r="G68" s="1">
        <v>1</v>
      </c>
      <c r="I68" s="1">
        <v>1</v>
      </c>
      <c r="J68" s="1">
        <v>1</v>
      </c>
      <c r="K68" s="1">
        <v>1</v>
      </c>
      <c r="L68" s="1">
        <v>1</v>
      </c>
      <c r="N68" s="1">
        <v>1</v>
      </c>
      <c r="O68" s="1">
        <v>1</v>
      </c>
      <c r="P68" s="1">
        <v>1</v>
      </c>
      <c r="Q68" s="1">
        <v>1</v>
      </c>
      <c r="S68" s="1">
        <v>1</v>
      </c>
      <c r="T68" s="1">
        <v>1</v>
      </c>
      <c r="U68" s="1">
        <v>1</v>
      </c>
      <c r="V68" s="1">
        <v>1</v>
      </c>
      <c r="X68" s="4">
        <f t="shared" si="10"/>
        <v>16</v>
      </c>
      <c r="Y68" s="2">
        <f t="shared" si="11"/>
        <v>13280</v>
      </c>
      <c r="Z68" s="13">
        <f t="shared" si="12"/>
        <v>13280</v>
      </c>
    </row>
    <row r="69" spans="1:26" x14ac:dyDescent="0.25">
      <c r="A69" s="4" t="s">
        <v>159</v>
      </c>
      <c r="B69" s="1" t="s">
        <v>186</v>
      </c>
      <c r="C69" s="3"/>
      <c r="D69" s="1">
        <v>1</v>
      </c>
      <c r="E69" s="1">
        <v>1</v>
      </c>
      <c r="F69" s="1">
        <v>1</v>
      </c>
      <c r="G69" s="1">
        <v>1</v>
      </c>
      <c r="H69" s="1">
        <v>1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1</v>
      </c>
      <c r="O69" s="1">
        <v>1</v>
      </c>
      <c r="P69" s="1">
        <v>1</v>
      </c>
      <c r="Q69" s="1">
        <v>1</v>
      </c>
      <c r="R69" s="1">
        <v>1</v>
      </c>
      <c r="S69" s="1">
        <v>1</v>
      </c>
      <c r="T69" s="1">
        <v>1</v>
      </c>
      <c r="U69" s="1">
        <v>1</v>
      </c>
      <c r="V69" s="1">
        <v>1</v>
      </c>
      <c r="W69" s="1">
        <v>1</v>
      </c>
      <c r="X69" s="4">
        <f t="shared" si="10"/>
        <v>20</v>
      </c>
      <c r="Y69" s="2">
        <f t="shared" si="11"/>
        <v>16600</v>
      </c>
      <c r="Z69" s="13">
        <f t="shared" si="12"/>
        <v>16600</v>
      </c>
    </row>
    <row r="70" spans="1:26" x14ac:dyDescent="0.25">
      <c r="A70" s="4" t="s">
        <v>153</v>
      </c>
      <c r="B70" s="1" t="s">
        <v>181</v>
      </c>
      <c r="C70" s="3"/>
      <c r="D70" s="1">
        <v>1</v>
      </c>
      <c r="E70" s="1">
        <v>1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4">
        <f t="shared" si="10"/>
        <v>20</v>
      </c>
      <c r="Y70" s="2">
        <f t="shared" si="11"/>
        <v>16600</v>
      </c>
      <c r="Z70" s="13">
        <f t="shared" si="12"/>
        <v>16600</v>
      </c>
    </row>
    <row r="71" spans="1:26" x14ac:dyDescent="0.25">
      <c r="A71" s="4" t="s">
        <v>61</v>
      </c>
      <c r="B71" s="1" t="s">
        <v>184</v>
      </c>
      <c r="C71" s="3"/>
      <c r="D71" s="1">
        <v>1</v>
      </c>
      <c r="E71" s="1">
        <v>1</v>
      </c>
      <c r="F71" s="1">
        <v>1</v>
      </c>
      <c r="G71" s="1">
        <v>1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1</v>
      </c>
      <c r="N71" s="1">
        <v>1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1</v>
      </c>
      <c r="U71" s="1">
        <v>1</v>
      </c>
      <c r="V71" s="1">
        <v>1</v>
      </c>
      <c r="W71" s="1">
        <v>1</v>
      </c>
      <c r="X71" s="4">
        <f t="shared" si="10"/>
        <v>20</v>
      </c>
      <c r="Y71" s="2">
        <f t="shared" si="11"/>
        <v>16600</v>
      </c>
      <c r="Z71" s="13">
        <f t="shared" si="12"/>
        <v>16600</v>
      </c>
    </row>
    <row r="72" spans="1:26" x14ac:dyDescent="0.25">
      <c r="A72" s="4" t="s">
        <v>109</v>
      </c>
      <c r="B72" s="1" t="s">
        <v>182</v>
      </c>
      <c r="C72" s="3"/>
      <c r="D72" s="1">
        <v>1</v>
      </c>
      <c r="E72" s="1">
        <v>1</v>
      </c>
      <c r="F72" s="1">
        <v>1</v>
      </c>
      <c r="G72" s="1">
        <v>1</v>
      </c>
      <c r="I72" s="1">
        <v>1</v>
      </c>
      <c r="J72" s="1">
        <v>1</v>
      </c>
      <c r="K72" s="1">
        <v>1</v>
      </c>
      <c r="L72" s="1">
        <v>1</v>
      </c>
      <c r="N72" s="1">
        <v>1</v>
      </c>
      <c r="O72" s="1">
        <v>1</v>
      </c>
      <c r="P72" s="1">
        <v>1</v>
      </c>
      <c r="Q72" s="1">
        <v>1</v>
      </c>
      <c r="S72" s="1">
        <v>1</v>
      </c>
      <c r="T72" s="1">
        <v>1</v>
      </c>
      <c r="U72" s="1">
        <v>1</v>
      </c>
      <c r="V72" s="1">
        <v>1</v>
      </c>
      <c r="X72" s="4">
        <f t="shared" si="10"/>
        <v>16</v>
      </c>
      <c r="Y72" s="2">
        <f t="shared" si="11"/>
        <v>13280</v>
      </c>
      <c r="Z72" s="13">
        <f t="shared" si="12"/>
        <v>13280</v>
      </c>
    </row>
    <row r="73" spans="1:26" x14ac:dyDescent="0.25">
      <c r="A73" s="4" t="s">
        <v>172</v>
      </c>
      <c r="B73" s="1" t="s">
        <v>185</v>
      </c>
      <c r="C73" s="3"/>
      <c r="D73" s="1">
        <v>1</v>
      </c>
      <c r="E73" s="1">
        <v>1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4">
        <f t="shared" si="10"/>
        <v>17</v>
      </c>
      <c r="Y73" s="2">
        <f t="shared" si="11"/>
        <v>14110</v>
      </c>
      <c r="Z73" s="13">
        <f t="shared" si="12"/>
        <v>14110</v>
      </c>
    </row>
    <row r="74" spans="1:26" x14ac:dyDescent="0.25">
      <c r="A74" s="4" t="s">
        <v>170</v>
      </c>
      <c r="B74" s="1" t="s">
        <v>187</v>
      </c>
      <c r="C74" s="3" t="s">
        <v>202</v>
      </c>
      <c r="D74" s="1">
        <v>1</v>
      </c>
      <c r="E74" s="1">
        <v>1</v>
      </c>
      <c r="F74" s="1">
        <v>1</v>
      </c>
      <c r="G74" s="1">
        <v>1</v>
      </c>
      <c r="H74" s="1">
        <v>1</v>
      </c>
      <c r="I74" s="1">
        <v>1</v>
      </c>
      <c r="J74" s="1">
        <v>1</v>
      </c>
      <c r="K74" s="1">
        <v>1</v>
      </c>
      <c r="L74" s="1">
        <v>1</v>
      </c>
      <c r="M74" s="1">
        <v>1</v>
      </c>
      <c r="N74" s="1">
        <v>1</v>
      </c>
      <c r="O74" s="1">
        <v>1</v>
      </c>
      <c r="P74" s="1">
        <v>1</v>
      </c>
      <c r="S74" s="1">
        <v>1</v>
      </c>
      <c r="T74" s="1">
        <v>1</v>
      </c>
      <c r="U74" s="1">
        <v>1</v>
      </c>
      <c r="V74" s="1">
        <v>1</v>
      </c>
      <c r="W74" s="1">
        <v>1</v>
      </c>
      <c r="X74" s="4">
        <f t="shared" si="10"/>
        <v>18</v>
      </c>
      <c r="Y74" s="2">
        <f t="shared" si="11"/>
        <v>14940</v>
      </c>
      <c r="Z74" s="13">
        <f t="shared" si="12"/>
        <v>7470</v>
      </c>
    </row>
    <row r="75" spans="1:26" x14ac:dyDescent="0.25">
      <c r="A75" s="4" t="s">
        <v>69</v>
      </c>
      <c r="B75" s="1" t="s">
        <v>187</v>
      </c>
      <c r="C75" s="3" t="s">
        <v>202</v>
      </c>
      <c r="D75" s="1">
        <v>1</v>
      </c>
      <c r="E75" s="1">
        <v>1</v>
      </c>
      <c r="F75" s="1">
        <v>1</v>
      </c>
      <c r="G75" s="1">
        <v>1</v>
      </c>
      <c r="H75" s="1">
        <v>1</v>
      </c>
      <c r="I75" s="1">
        <v>1</v>
      </c>
      <c r="J75" s="1">
        <v>1</v>
      </c>
      <c r="K75" s="1">
        <v>1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S75" s="1">
        <v>1</v>
      </c>
      <c r="T75" s="1">
        <v>1</v>
      </c>
      <c r="U75" s="1">
        <v>1</v>
      </c>
      <c r="V75" s="1">
        <v>1</v>
      </c>
      <c r="W75" s="1">
        <v>1</v>
      </c>
      <c r="X75" s="4">
        <f t="shared" si="10"/>
        <v>18</v>
      </c>
      <c r="Y75" s="2">
        <f t="shared" si="11"/>
        <v>14940</v>
      </c>
      <c r="Z75" s="13">
        <f t="shared" si="12"/>
        <v>7470</v>
      </c>
    </row>
    <row r="76" spans="1:26" x14ac:dyDescent="0.25">
      <c r="A76" s="4" t="s">
        <v>215</v>
      </c>
      <c r="B76" s="1" t="s">
        <v>182</v>
      </c>
      <c r="C76" s="3" t="s">
        <v>202</v>
      </c>
      <c r="D76" s="1">
        <v>1</v>
      </c>
      <c r="E76" s="1">
        <v>1</v>
      </c>
      <c r="F76" s="1">
        <v>1</v>
      </c>
      <c r="G76" s="1">
        <v>1</v>
      </c>
      <c r="H76" s="1">
        <v>1</v>
      </c>
      <c r="I76" s="1">
        <v>1</v>
      </c>
      <c r="J76" s="1">
        <v>1</v>
      </c>
      <c r="K76" s="1">
        <v>1</v>
      </c>
      <c r="L76" s="1">
        <v>1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1</v>
      </c>
      <c r="X76" s="4">
        <f t="shared" si="10"/>
        <v>20</v>
      </c>
      <c r="Y76" s="2">
        <f t="shared" si="11"/>
        <v>16600</v>
      </c>
      <c r="Z76" s="13">
        <f t="shared" si="12"/>
        <v>8300</v>
      </c>
    </row>
    <row r="77" spans="1:26" x14ac:dyDescent="0.25">
      <c r="A77" s="4" t="s">
        <v>66</v>
      </c>
      <c r="B77" s="1" t="s">
        <v>183</v>
      </c>
      <c r="C77" s="3"/>
      <c r="D77" s="1">
        <v>1</v>
      </c>
      <c r="E77" s="1">
        <v>1</v>
      </c>
      <c r="F77" s="1">
        <v>1</v>
      </c>
      <c r="G77" s="1">
        <v>1</v>
      </c>
      <c r="H77" s="1">
        <v>1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1</v>
      </c>
      <c r="W77" s="1">
        <v>1</v>
      </c>
      <c r="X77" s="4">
        <f t="shared" si="10"/>
        <v>20</v>
      </c>
      <c r="Y77" s="2">
        <f t="shared" si="11"/>
        <v>16600</v>
      </c>
      <c r="Z77" s="13">
        <f t="shared" si="12"/>
        <v>16600</v>
      </c>
    </row>
    <row r="78" spans="1:26" x14ac:dyDescent="0.25">
      <c r="A78" s="4" t="s">
        <v>27</v>
      </c>
      <c r="B78" s="1" t="s">
        <v>185</v>
      </c>
      <c r="C78" s="3"/>
      <c r="D78" s="1">
        <v>1</v>
      </c>
      <c r="E78" s="1">
        <v>1</v>
      </c>
      <c r="F78" s="1">
        <v>1</v>
      </c>
      <c r="G78" s="1">
        <v>1</v>
      </c>
      <c r="H78" s="1">
        <v>1</v>
      </c>
      <c r="I78" s="1">
        <v>1</v>
      </c>
      <c r="J78" s="1">
        <v>1</v>
      </c>
      <c r="N78" s="1">
        <v>1</v>
      </c>
      <c r="O78" s="1">
        <v>1</v>
      </c>
      <c r="P78" s="1">
        <v>1</v>
      </c>
      <c r="Q78" s="1">
        <v>1</v>
      </c>
      <c r="R78" s="1">
        <v>1</v>
      </c>
      <c r="S78" s="1">
        <v>1</v>
      </c>
      <c r="T78" s="1">
        <v>1</v>
      </c>
      <c r="U78" s="1">
        <v>1</v>
      </c>
      <c r="V78" s="1">
        <v>1</v>
      </c>
      <c r="W78" s="1">
        <v>1</v>
      </c>
      <c r="X78" s="4">
        <f t="shared" si="10"/>
        <v>17</v>
      </c>
      <c r="Y78" s="2">
        <f t="shared" si="11"/>
        <v>14110</v>
      </c>
      <c r="Z78" s="13">
        <f t="shared" si="12"/>
        <v>14110</v>
      </c>
    </row>
    <row r="79" spans="1:26" x14ac:dyDescent="0.25">
      <c r="A79" s="4" t="s">
        <v>113</v>
      </c>
      <c r="B79" s="1" t="s">
        <v>188</v>
      </c>
      <c r="C79" s="3"/>
      <c r="D79" s="1">
        <v>1</v>
      </c>
      <c r="E79" s="1">
        <v>1</v>
      </c>
      <c r="F79" s="1">
        <v>1</v>
      </c>
      <c r="G79" s="1">
        <v>1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1</v>
      </c>
      <c r="O79" s="1">
        <v>1</v>
      </c>
      <c r="P79" s="1">
        <v>1</v>
      </c>
      <c r="Q79" s="1">
        <v>1</v>
      </c>
      <c r="R79" s="1">
        <v>1</v>
      </c>
      <c r="S79" s="1">
        <v>1</v>
      </c>
      <c r="T79" s="1">
        <v>1</v>
      </c>
      <c r="U79" s="1">
        <v>1</v>
      </c>
      <c r="V79" s="1">
        <v>1</v>
      </c>
      <c r="W79" s="1">
        <v>1</v>
      </c>
      <c r="X79" s="4">
        <f t="shared" si="10"/>
        <v>20</v>
      </c>
      <c r="Y79" s="2">
        <f t="shared" si="11"/>
        <v>16600</v>
      </c>
      <c r="Z79" s="13">
        <f t="shared" si="12"/>
        <v>16600</v>
      </c>
    </row>
    <row r="80" spans="1:26" x14ac:dyDescent="0.25">
      <c r="A80" s="4" t="s">
        <v>43</v>
      </c>
      <c r="B80" s="1" t="s">
        <v>186</v>
      </c>
      <c r="C80" s="3"/>
      <c r="D80" s="1">
        <v>1</v>
      </c>
      <c r="E80" s="1">
        <v>1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1</v>
      </c>
      <c r="M80" s="1">
        <v>1</v>
      </c>
      <c r="N80" s="1">
        <v>1</v>
      </c>
      <c r="O80" s="1">
        <v>1</v>
      </c>
      <c r="P80" s="1">
        <v>1</v>
      </c>
      <c r="Q80" s="1">
        <v>1</v>
      </c>
      <c r="R80" s="1">
        <v>1</v>
      </c>
      <c r="S80" s="1">
        <v>1</v>
      </c>
      <c r="T80" s="1">
        <v>1</v>
      </c>
      <c r="U80" s="1">
        <v>1</v>
      </c>
      <c r="V80" s="1">
        <v>1</v>
      </c>
      <c r="W80" s="1">
        <v>1</v>
      </c>
      <c r="X80" s="4">
        <f t="shared" si="10"/>
        <v>20</v>
      </c>
      <c r="Y80" s="2">
        <f t="shared" si="11"/>
        <v>16600</v>
      </c>
      <c r="Z80" s="13">
        <f t="shared" si="12"/>
        <v>16600</v>
      </c>
    </row>
    <row r="81" spans="1:26" x14ac:dyDescent="0.25">
      <c r="A81" s="4" t="s">
        <v>14</v>
      </c>
      <c r="B81" s="1" t="s">
        <v>183</v>
      </c>
      <c r="C81" s="3"/>
      <c r="D81" s="1">
        <v>1</v>
      </c>
      <c r="E81" s="1">
        <v>1</v>
      </c>
      <c r="F81" s="1">
        <v>1</v>
      </c>
      <c r="G81" s="1">
        <v>1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4">
        <f t="shared" si="10"/>
        <v>20</v>
      </c>
      <c r="Y81" s="2">
        <f t="shared" si="11"/>
        <v>16600</v>
      </c>
      <c r="Z81" s="13">
        <f t="shared" si="12"/>
        <v>16600</v>
      </c>
    </row>
    <row r="82" spans="1:26" x14ac:dyDescent="0.25">
      <c r="A82" s="4" t="s">
        <v>45</v>
      </c>
      <c r="B82" s="1" t="s">
        <v>183</v>
      </c>
      <c r="C82" s="3" t="s">
        <v>202</v>
      </c>
      <c r="D82" s="1" t="s">
        <v>221</v>
      </c>
      <c r="E82" s="1" t="s">
        <v>221</v>
      </c>
      <c r="F82" s="1">
        <v>1</v>
      </c>
      <c r="G82" s="1">
        <v>1</v>
      </c>
      <c r="H82" s="1">
        <v>1</v>
      </c>
      <c r="I82" s="1">
        <v>1</v>
      </c>
      <c r="J82" s="1">
        <v>1</v>
      </c>
      <c r="K82" s="1">
        <v>1</v>
      </c>
      <c r="L82" s="1">
        <v>1</v>
      </c>
      <c r="M82" s="1">
        <v>1</v>
      </c>
      <c r="N82" s="1">
        <v>1</v>
      </c>
      <c r="O82" s="1">
        <v>1</v>
      </c>
      <c r="P82" s="1">
        <v>1</v>
      </c>
      <c r="Q82" s="1">
        <v>1</v>
      </c>
      <c r="R82" s="1">
        <v>1</v>
      </c>
      <c r="S82" s="1">
        <v>1</v>
      </c>
      <c r="T82" s="1">
        <v>1</v>
      </c>
      <c r="U82" s="1">
        <v>1</v>
      </c>
      <c r="V82" s="1">
        <v>1</v>
      </c>
      <c r="W82" s="1">
        <v>1</v>
      </c>
      <c r="X82" s="4">
        <f t="shared" si="10"/>
        <v>18</v>
      </c>
      <c r="Y82" s="2">
        <f t="shared" si="11"/>
        <v>14940</v>
      </c>
      <c r="Z82" s="13">
        <f t="shared" si="12"/>
        <v>7470</v>
      </c>
    </row>
    <row r="83" spans="1:26" x14ac:dyDescent="0.25">
      <c r="A83" s="4" t="s">
        <v>78</v>
      </c>
      <c r="B83" s="1" t="s">
        <v>186</v>
      </c>
      <c r="C83" s="3"/>
      <c r="D83" s="1">
        <v>1</v>
      </c>
      <c r="E83" s="1">
        <v>1</v>
      </c>
      <c r="F83" s="1">
        <v>1</v>
      </c>
      <c r="G83" s="1">
        <v>1</v>
      </c>
      <c r="H83" s="1">
        <v>1</v>
      </c>
      <c r="I83" s="1">
        <v>1</v>
      </c>
      <c r="J83" s="1">
        <v>1</v>
      </c>
      <c r="K83" s="1">
        <v>1</v>
      </c>
      <c r="L83" s="1">
        <v>1</v>
      </c>
      <c r="M83" s="1">
        <v>1</v>
      </c>
      <c r="N83" s="1">
        <v>1</v>
      </c>
      <c r="O83" s="1">
        <v>1</v>
      </c>
      <c r="P83" s="1">
        <v>1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>
        <v>1</v>
      </c>
      <c r="W83" s="1">
        <v>1</v>
      </c>
      <c r="X83" s="4">
        <f t="shared" si="10"/>
        <v>20</v>
      </c>
      <c r="Y83" s="2">
        <f t="shared" si="11"/>
        <v>16600</v>
      </c>
      <c r="Z83" s="13">
        <f t="shared" si="12"/>
        <v>16600</v>
      </c>
    </row>
    <row r="84" spans="1:26" x14ac:dyDescent="0.25">
      <c r="A84" s="4" t="s">
        <v>216</v>
      </c>
      <c r="B84" s="1" t="s">
        <v>184</v>
      </c>
      <c r="C84" s="3"/>
      <c r="D84" s="1">
        <v>1</v>
      </c>
      <c r="E84" s="1">
        <v>1</v>
      </c>
      <c r="F84" s="1">
        <v>1</v>
      </c>
      <c r="G84" s="1">
        <v>1</v>
      </c>
      <c r="H84" s="1">
        <v>1</v>
      </c>
      <c r="I84" s="1">
        <v>1</v>
      </c>
      <c r="J84" s="1">
        <v>1</v>
      </c>
      <c r="K84" s="1">
        <v>1</v>
      </c>
      <c r="L84" s="1">
        <v>1</v>
      </c>
      <c r="M84" s="1">
        <v>1</v>
      </c>
      <c r="N84" s="1">
        <v>1</v>
      </c>
      <c r="O84" s="1">
        <v>1</v>
      </c>
      <c r="P84" s="1">
        <v>1</v>
      </c>
      <c r="Q84" s="1">
        <v>1</v>
      </c>
      <c r="R84" s="1">
        <v>1</v>
      </c>
      <c r="S84" s="1">
        <v>1</v>
      </c>
      <c r="T84" s="1">
        <v>1</v>
      </c>
      <c r="U84" s="1">
        <v>1</v>
      </c>
      <c r="V84" s="1">
        <v>1</v>
      </c>
      <c r="W84" s="1">
        <v>1</v>
      </c>
      <c r="X84" s="4">
        <f t="shared" si="10"/>
        <v>20</v>
      </c>
      <c r="Y84" s="2">
        <f t="shared" si="11"/>
        <v>16600</v>
      </c>
      <c r="Z84" s="13">
        <f t="shared" si="12"/>
        <v>16600</v>
      </c>
    </row>
    <row r="85" spans="1:26" x14ac:dyDescent="0.25">
      <c r="A85" s="4" t="s">
        <v>93</v>
      </c>
      <c r="B85" s="1" t="s">
        <v>181</v>
      </c>
      <c r="C85" s="3"/>
      <c r="D85" s="1">
        <v>1</v>
      </c>
      <c r="E85" s="1">
        <v>1</v>
      </c>
      <c r="F85" s="1">
        <v>1</v>
      </c>
      <c r="G85" s="1">
        <v>1</v>
      </c>
      <c r="H85" s="1">
        <v>1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1</v>
      </c>
      <c r="O85" s="1">
        <v>1</v>
      </c>
      <c r="P85" s="1">
        <v>1</v>
      </c>
      <c r="Q85" s="1">
        <v>1</v>
      </c>
      <c r="R85" s="1">
        <v>1</v>
      </c>
      <c r="S85" s="1">
        <v>1</v>
      </c>
      <c r="T85" s="1">
        <v>1</v>
      </c>
      <c r="U85" s="1">
        <v>1</v>
      </c>
      <c r="V85" s="1">
        <v>1</v>
      </c>
      <c r="W85" s="1">
        <v>1</v>
      </c>
      <c r="X85" s="4">
        <f t="shared" si="10"/>
        <v>20</v>
      </c>
      <c r="Y85" s="2">
        <f t="shared" si="11"/>
        <v>16600</v>
      </c>
      <c r="Z85" s="13">
        <f t="shared" si="12"/>
        <v>16600</v>
      </c>
    </row>
    <row r="86" spans="1:26" x14ac:dyDescent="0.25">
      <c r="A86" s="4" t="s">
        <v>38</v>
      </c>
      <c r="B86" s="1" t="s">
        <v>188</v>
      </c>
      <c r="C86" s="3" t="s">
        <v>202</v>
      </c>
      <c r="D86" s="1">
        <v>1</v>
      </c>
      <c r="E86" s="1">
        <v>1</v>
      </c>
      <c r="F86" s="1">
        <v>1</v>
      </c>
      <c r="G86" s="1">
        <v>1</v>
      </c>
      <c r="H86" s="1">
        <v>1</v>
      </c>
      <c r="I86" s="1">
        <v>1</v>
      </c>
      <c r="J86" s="1">
        <v>1</v>
      </c>
      <c r="K86" s="1">
        <v>1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v>1</v>
      </c>
      <c r="R86" s="1">
        <v>1</v>
      </c>
      <c r="S86" s="1">
        <v>1</v>
      </c>
      <c r="T86" s="1">
        <v>1</v>
      </c>
      <c r="U86" s="1">
        <v>1</v>
      </c>
      <c r="V86" s="1">
        <v>1</v>
      </c>
      <c r="W86" s="1">
        <v>1</v>
      </c>
      <c r="X86" s="4">
        <f t="shared" si="10"/>
        <v>20</v>
      </c>
      <c r="Y86" s="2">
        <f t="shared" si="11"/>
        <v>16600</v>
      </c>
      <c r="Z86" s="13">
        <f t="shared" si="12"/>
        <v>8300</v>
      </c>
    </row>
    <row r="87" spans="1:26" x14ac:dyDescent="0.25">
      <c r="A87" s="4" t="s">
        <v>141</v>
      </c>
      <c r="B87" s="1" t="s">
        <v>184</v>
      </c>
      <c r="C87" s="3"/>
      <c r="D87" s="1">
        <v>1</v>
      </c>
      <c r="E87" s="1">
        <v>1</v>
      </c>
      <c r="F87" s="1">
        <v>1</v>
      </c>
      <c r="G87" s="1">
        <v>1</v>
      </c>
      <c r="H87" s="1">
        <v>1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N87" s="1">
        <v>1</v>
      </c>
      <c r="O87" s="1">
        <v>1</v>
      </c>
      <c r="P87" s="1">
        <v>1</v>
      </c>
      <c r="Q87" s="1">
        <v>1</v>
      </c>
      <c r="R87" s="1">
        <v>1</v>
      </c>
      <c r="S87" s="1">
        <v>1</v>
      </c>
      <c r="T87" s="1">
        <v>1</v>
      </c>
      <c r="U87" s="1">
        <v>1</v>
      </c>
      <c r="V87" s="1">
        <v>1</v>
      </c>
      <c r="W87" s="1">
        <v>1</v>
      </c>
      <c r="X87" s="4">
        <f t="shared" si="10"/>
        <v>20</v>
      </c>
      <c r="Y87" s="2">
        <f t="shared" si="11"/>
        <v>16600</v>
      </c>
      <c r="Z87" s="13">
        <f t="shared" si="12"/>
        <v>16600</v>
      </c>
    </row>
    <row r="88" spans="1:26" x14ac:dyDescent="0.25">
      <c r="A88" s="4" t="s">
        <v>25</v>
      </c>
      <c r="B88" s="1" t="s">
        <v>181</v>
      </c>
      <c r="C88" s="3"/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1</v>
      </c>
      <c r="L88" s="1">
        <v>1</v>
      </c>
      <c r="M88" s="1">
        <v>1</v>
      </c>
      <c r="N88" s="1">
        <v>1</v>
      </c>
      <c r="O88" s="1">
        <v>1</v>
      </c>
      <c r="P88" s="1">
        <v>1</v>
      </c>
      <c r="Q88" s="1">
        <v>1</v>
      </c>
      <c r="R88" s="1">
        <v>1</v>
      </c>
      <c r="S88" s="1">
        <v>1</v>
      </c>
      <c r="T88" s="1">
        <v>1</v>
      </c>
      <c r="U88" s="1">
        <v>1</v>
      </c>
      <c r="V88" s="1">
        <v>1</v>
      </c>
      <c r="W88" s="1">
        <v>1</v>
      </c>
      <c r="X88" s="4">
        <f t="shared" si="10"/>
        <v>20</v>
      </c>
      <c r="Y88" s="2">
        <f t="shared" si="11"/>
        <v>16600</v>
      </c>
      <c r="Z88" s="13">
        <f t="shared" si="12"/>
        <v>16600</v>
      </c>
    </row>
    <row r="89" spans="1:26" x14ac:dyDescent="0.25">
      <c r="A89" s="4" t="s">
        <v>13</v>
      </c>
      <c r="B89" s="1" t="s">
        <v>186</v>
      </c>
      <c r="C89" s="3"/>
      <c r="D89" s="1">
        <v>1</v>
      </c>
      <c r="E89" s="1">
        <v>1</v>
      </c>
      <c r="F89" s="1">
        <v>1</v>
      </c>
      <c r="G89" s="1">
        <v>1</v>
      </c>
      <c r="H89" s="1">
        <v>1</v>
      </c>
      <c r="I89" s="1">
        <v>1</v>
      </c>
      <c r="J89" s="1">
        <v>1</v>
      </c>
      <c r="K89" s="1">
        <v>1</v>
      </c>
      <c r="L89" s="1">
        <v>1</v>
      </c>
      <c r="M89" s="1">
        <v>1</v>
      </c>
      <c r="N89" s="1">
        <v>1</v>
      </c>
      <c r="O89" s="1">
        <v>1</v>
      </c>
      <c r="P89" s="1">
        <v>1</v>
      </c>
      <c r="Q89" s="1">
        <v>1</v>
      </c>
      <c r="R89" s="1">
        <v>1</v>
      </c>
      <c r="S89" s="1">
        <v>1</v>
      </c>
      <c r="T89" s="1">
        <v>1</v>
      </c>
      <c r="U89" s="1">
        <v>1</v>
      </c>
      <c r="V89" s="1">
        <v>1</v>
      </c>
      <c r="W89" s="1">
        <v>1</v>
      </c>
      <c r="X89" s="4">
        <f t="shared" si="10"/>
        <v>20</v>
      </c>
      <c r="Y89" s="2">
        <f t="shared" si="11"/>
        <v>16600</v>
      </c>
      <c r="Z89" s="13">
        <f t="shared" si="12"/>
        <v>16600</v>
      </c>
    </row>
    <row r="90" spans="1:26" x14ac:dyDescent="0.25">
      <c r="A90" s="4" t="s">
        <v>133</v>
      </c>
      <c r="B90" s="1" t="s">
        <v>183</v>
      </c>
      <c r="C90" s="3"/>
      <c r="D90" s="1">
        <v>1</v>
      </c>
      <c r="E90" s="1">
        <v>1</v>
      </c>
      <c r="F90" s="1">
        <v>1</v>
      </c>
      <c r="G90" s="1">
        <v>1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>
        <v>1</v>
      </c>
      <c r="R90" s="1">
        <v>1</v>
      </c>
      <c r="S90" s="1">
        <v>1</v>
      </c>
      <c r="T90" s="1">
        <v>1</v>
      </c>
      <c r="U90" s="1">
        <v>1</v>
      </c>
      <c r="V90" s="1">
        <v>1</v>
      </c>
      <c r="W90" s="1">
        <v>1</v>
      </c>
      <c r="X90" s="4">
        <f t="shared" si="10"/>
        <v>20</v>
      </c>
      <c r="Y90" s="2">
        <f t="shared" si="11"/>
        <v>16600</v>
      </c>
      <c r="Z90" s="13">
        <f t="shared" si="12"/>
        <v>16600</v>
      </c>
    </row>
    <row r="91" spans="1:26" x14ac:dyDescent="0.25">
      <c r="A91" s="4" t="s">
        <v>100</v>
      </c>
      <c r="B91" s="1" t="s">
        <v>187</v>
      </c>
      <c r="C91" s="3"/>
      <c r="D91" s="1">
        <v>1</v>
      </c>
      <c r="E91" s="1">
        <v>1</v>
      </c>
      <c r="F91" s="1">
        <v>1</v>
      </c>
      <c r="G91" s="1">
        <v>1</v>
      </c>
      <c r="H91" s="1">
        <v>1</v>
      </c>
      <c r="I91" s="1">
        <v>1</v>
      </c>
      <c r="J91" s="1">
        <v>1</v>
      </c>
      <c r="K91" s="1">
        <v>1</v>
      </c>
      <c r="L91" s="1">
        <v>1</v>
      </c>
      <c r="M91" s="1">
        <v>1</v>
      </c>
      <c r="N91" s="1">
        <v>1</v>
      </c>
      <c r="O91" s="1">
        <v>1</v>
      </c>
      <c r="P91" s="1">
        <v>1</v>
      </c>
      <c r="S91" s="1">
        <v>1</v>
      </c>
      <c r="T91" s="1">
        <v>1</v>
      </c>
      <c r="U91" s="1">
        <v>1</v>
      </c>
      <c r="V91" s="1">
        <v>1</v>
      </c>
      <c r="W91" s="1">
        <v>1</v>
      </c>
      <c r="X91" s="4">
        <f t="shared" si="10"/>
        <v>18</v>
      </c>
      <c r="Y91" s="2">
        <f t="shared" si="11"/>
        <v>14940</v>
      </c>
      <c r="Z91" s="13">
        <f t="shared" si="12"/>
        <v>14940</v>
      </c>
    </row>
    <row r="92" spans="1:26" x14ac:dyDescent="0.25">
      <c r="A92" s="4" t="s">
        <v>217</v>
      </c>
      <c r="B92" s="1" t="s">
        <v>185</v>
      </c>
      <c r="C92" s="3"/>
      <c r="D92" s="1">
        <v>1</v>
      </c>
      <c r="E92" s="1">
        <v>1</v>
      </c>
      <c r="F92" s="1">
        <v>1</v>
      </c>
      <c r="G92" s="1">
        <v>1</v>
      </c>
      <c r="H92" s="1">
        <v>1</v>
      </c>
      <c r="I92" s="1">
        <v>1</v>
      </c>
      <c r="J92" s="1">
        <v>1</v>
      </c>
      <c r="N92" s="1">
        <v>1</v>
      </c>
      <c r="O92" s="1">
        <v>1</v>
      </c>
      <c r="P92" s="1">
        <v>1</v>
      </c>
      <c r="Q92" s="1">
        <v>1</v>
      </c>
      <c r="R92" s="1">
        <v>1</v>
      </c>
      <c r="S92" s="1">
        <v>1</v>
      </c>
      <c r="T92" s="1">
        <v>1</v>
      </c>
      <c r="U92" s="1">
        <v>1</v>
      </c>
      <c r="V92" s="1">
        <v>1</v>
      </c>
      <c r="W92" s="1">
        <v>1</v>
      </c>
      <c r="X92" s="4">
        <f t="shared" si="10"/>
        <v>17</v>
      </c>
      <c r="Y92" s="2">
        <f t="shared" si="11"/>
        <v>14110</v>
      </c>
      <c r="Z92" s="13">
        <f t="shared" si="12"/>
        <v>14110</v>
      </c>
    </row>
    <row r="93" spans="1:26" x14ac:dyDescent="0.25">
      <c r="A93" s="4" t="s">
        <v>76</v>
      </c>
      <c r="B93" s="1" t="s">
        <v>184</v>
      </c>
      <c r="C93" s="3"/>
      <c r="D93" s="1">
        <v>1</v>
      </c>
      <c r="E93" s="1">
        <v>1</v>
      </c>
      <c r="F93" s="1">
        <v>1</v>
      </c>
      <c r="G93" s="1">
        <v>1</v>
      </c>
      <c r="H93" s="1">
        <v>1</v>
      </c>
      <c r="I93" s="1">
        <v>1</v>
      </c>
      <c r="J93" s="1">
        <v>1</v>
      </c>
      <c r="K93" s="1">
        <v>1</v>
      </c>
      <c r="L93" s="1">
        <v>1</v>
      </c>
      <c r="M93" s="1">
        <v>1</v>
      </c>
      <c r="N93" s="1">
        <v>1</v>
      </c>
      <c r="O93" s="1">
        <v>1</v>
      </c>
      <c r="P93" s="1">
        <v>1</v>
      </c>
      <c r="Q93" s="1">
        <v>1</v>
      </c>
      <c r="R93" s="1">
        <v>1</v>
      </c>
      <c r="S93" s="1">
        <v>1</v>
      </c>
      <c r="T93" s="1">
        <v>1</v>
      </c>
      <c r="U93" s="1">
        <v>1</v>
      </c>
      <c r="V93" s="1">
        <v>1</v>
      </c>
      <c r="W93" s="1">
        <v>1</v>
      </c>
      <c r="X93" s="4">
        <f t="shared" si="10"/>
        <v>20</v>
      </c>
      <c r="Y93" s="2">
        <f t="shared" si="11"/>
        <v>16600</v>
      </c>
      <c r="Z93" s="13">
        <f t="shared" si="12"/>
        <v>16600</v>
      </c>
    </row>
    <row r="94" spans="1:26" x14ac:dyDescent="0.25">
      <c r="A94" s="4" t="s">
        <v>8</v>
      </c>
      <c r="B94" s="1" t="s">
        <v>183</v>
      </c>
      <c r="C94" s="3"/>
      <c r="D94" s="1">
        <v>1</v>
      </c>
      <c r="E94" s="1">
        <v>1</v>
      </c>
      <c r="F94" s="1">
        <v>1</v>
      </c>
      <c r="G94" s="1">
        <v>1</v>
      </c>
      <c r="H94" s="1">
        <v>1</v>
      </c>
      <c r="I94" s="1">
        <v>1</v>
      </c>
      <c r="J94" s="1">
        <v>1</v>
      </c>
      <c r="K94" s="1">
        <v>1</v>
      </c>
      <c r="L94" s="1">
        <v>1</v>
      </c>
      <c r="M94" s="1">
        <v>1</v>
      </c>
      <c r="N94" s="1">
        <v>1</v>
      </c>
      <c r="O94" s="1">
        <v>1</v>
      </c>
      <c r="P94" s="1">
        <v>1</v>
      </c>
      <c r="Q94" s="1">
        <v>1</v>
      </c>
      <c r="R94" s="1">
        <v>1</v>
      </c>
      <c r="S94" s="1">
        <v>1</v>
      </c>
      <c r="T94" s="1">
        <v>1</v>
      </c>
      <c r="U94" s="1">
        <v>1</v>
      </c>
      <c r="V94" s="1">
        <v>1</v>
      </c>
      <c r="W94" s="1">
        <v>1</v>
      </c>
      <c r="X94" s="4">
        <f t="shared" si="10"/>
        <v>20</v>
      </c>
      <c r="Y94" s="2">
        <f t="shared" si="11"/>
        <v>16600</v>
      </c>
      <c r="Z94" s="13">
        <f t="shared" si="12"/>
        <v>16600</v>
      </c>
    </row>
    <row r="95" spans="1:26" x14ac:dyDescent="0.25">
      <c r="A95" s="4" t="s">
        <v>146</v>
      </c>
      <c r="B95" s="1" t="s">
        <v>183</v>
      </c>
      <c r="C95" s="3"/>
      <c r="D95" s="1">
        <v>1</v>
      </c>
      <c r="E95" s="1">
        <v>1</v>
      </c>
      <c r="F95" s="1">
        <v>1</v>
      </c>
      <c r="G95" s="1">
        <v>1</v>
      </c>
      <c r="H95" s="1">
        <v>1</v>
      </c>
      <c r="I95" s="1">
        <v>1</v>
      </c>
      <c r="J95" s="1">
        <v>1</v>
      </c>
      <c r="K95" s="1">
        <v>1</v>
      </c>
      <c r="L95" s="1">
        <v>1</v>
      </c>
      <c r="M95" s="1">
        <v>1</v>
      </c>
      <c r="N95" s="1">
        <v>1</v>
      </c>
      <c r="O95" s="1">
        <v>1</v>
      </c>
      <c r="P95" s="1">
        <v>1</v>
      </c>
      <c r="Q95" s="1">
        <v>1</v>
      </c>
      <c r="R95" s="1">
        <v>1</v>
      </c>
      <c r="S95" s="1">
        <v>1</v>
      </c>
      <c r="T95" s="1">
        <v>1</v>
      </c>
      <c r="U95" s="1">
        <v>1</v>
      </c>
      <c r="V95" s="1">
        <v>1</v>
      </c>
      <c r="W95" s="1">
        <v>1</v>
      </c>
      <c r="X95" s="4">
        <f t="shared" si="10"/>
        <v>20</v>
      </c>
      <c r="Y95" s="2">
        <f t="shared" si="11"/>
        <v>16600</v>
      </c>
      <c r="Z95" s="13">
        <f t="shared" si="12"/>
        <v>16600</v>
      </c>
    </row>
    <row r="96" spans="1:26" x14ac:dyDescent="0.25">
      <c r="A96" s="4" t="s">
        <v>26</v>
      </c>
      <c r="B96" s="1" t="s">
        <v>183</v>
      </c>
      <c r="C96" s="3"/>
      <c r="D96" s="1">
        <v>1</v>
      </c>
      <c r="E96" s="1">
        <v>1</v>
      </c>
      <c r="F96" s="1">
        <v>1</v>
      </c>
      <c r="G96" s="1">
        <v>1</v>
      </c>
      <c r="H96" s="1">
        <v>1</v>
      </c>
      <c r="I96" s="1">
        <v>1</v>
      </c>
      <c r="J96" s="1">
        <v>1</v>
      </c>
      <c r="K96" s="1">
        <v>1</v>
      </c>
      <c r="L96" s="1">
        <v>1</v>
      </c>
      <c r="M96" s="1">
        <v>1</v>
      </c>
      <c r="N96" s="1">
        <v>1</v>
      </c>
      <c r="O96" s="1">
        <v>1</v>
      </c>
      <c r="P96" s="1">
        <v>1</v>
      </c>
      <c r="Q96" s="1">
        <v>1</v>
      </c>
      <c r="R96" s="1">
        <v>1</v>
      </c>
      <c r="S96" s="1">
        <v>1</v>
      </c>
      <c r="T96" s="1">
        <v>1</v>
      </c>
      <c r="U96" s="1">
        <v>1</v>
      </c>
      <c r="V96" s="1">
        <v>1</v>
      </c>
      <c r="W96" s="1">
        <v>1</v>
      </c>
      <c r="X96" s="4">
        <f t="shared" si="10"/>
        <v>20</v>
      </c>
      <c r="Y96" s="2">
        <f t="shared" si="11"/>
        <v>16600</v>
      </c>
      <c r="Z96" s="13">
        <f t="shared" si="12"/>
        <v>16600</v>
      </c>
    </row>
    <row r="97" spans="1:26" x14ac:dyDescent="0.25">
      <c r="A97" s="4" t="s">
        <v>65</v>
      </c>
      <c r="B97" s="1" t="s">
        <v>183</v>
      </c>
      <c r="C97" s="3" t="s">
        <v>202</v>
      </c>
      <c r="D97" s="1">
        <v>1</v>
      </c>
      <c r="E97" s="1">
        <v>1</v>
      </c>
      <c r="F97" s="1">
        <v>1</v>
      </c>
      <c r="G97" s="1">
        <v>1</v>
      </c>
      <c r="H97" s="1">
        <v>1</v>
      </c>
      <c r="I97" s="1">
        <v>1</v>
      </c>
      <c r="J97" s="1">
        <v>1</v>
      </c>
      <c r="K97" s="1">
        <v>1</v>
      </c>
      <c r="L97" s="1">
        <v>1</v>
      </c>
      <c r="M97" s="1">
        <v>1</v>
      </c>
      <c r="N97" s="1">
        <v>1</v>
      </c>
      <c r="O97" s="1">
        <v>1</v>
      </c>
      <c r="P97" s="1">
        <v>1</v>
      </c>
      <c r="Q97" s="1">
        <v>1</v>
      </c>
      <c r="R97" s="1">
        <v>1</v>
      </c>
      <c r="S97" s="1">
        <v>1</v>
      </c>
      <c r="T97" s="1">
        <v>1</v>
      </c>
      <c r="U97" s="1">
        <v>1</v>
      </c>
      <c r="V97" s="1">
        <v>1</v>
      </c>
      <c r="W97" s="1">
        <v>1</v>
      </c>
      <c r="X97" s="4">
        <f t="shared" si="10"/>
        <v>20</v>
      </c>
      <c r="Y97" s="2">
        <f t="shared" si="11"/>
        <v>16600</v>
      </c>
      <c r="Z97" s="13">
        <f t="shared" si="12"/>
        <v>8300</v>
      </c>
    </row>
    <row r="98" spans="1:26" x14ac:dyDescent="0.25">
      <c r="A98" s="4" t="s">
        <v>106</v>
      </c>
      <c r="B98" s="1" t="s">
        <v>187</v>
      </c>
      <c r="C98" s="3"/>
      <c r="D98" s="1">
        <v>1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1">
        <v>1</v>
      </c>
      <c r="K98" s="1">
        <v>1</v>
      </c>
      <c r="L98" s="1">
        <v>1</v>
      </c>
      <c r="M98" s="1">
        <v>1</v>
      </c>
      <c r="N98" s="1">
        <v>1</v>
      </c>
      <c r="O98" s="1">
        <v>1</v>
      </c>
      <c r="P98" s="1">
        <v>1</v>
      </c>
      <c r="S98" s="1">
        <v>1</v>
      </c>
      <c r="T98" s="1">
        <v>1</v>
      </c>
      <c r="U98" s="1">
        <v>1</v>
      </c>
      <c r="V98" s="1">
        <v>1</v>
      </c>
      <c r="W98" s="1">
        <v>1</v>
      </c>
      <c r="X98" s="4">
        <f t="shared" si="10"/>
        <v>18</v>
      </c>
      <c r="Y98" s="2">
        <f t="shared" si="11"/>
        <v>14940</v>
      </c>
      <c r="Z98" s="13">
        <f t="shared" si="12"/>
        <v>14940</v>
      </c>
    </row>
    <row r="99" spans="1:26" x14ac:dyDescent="0.25">
      <c r="A99" s="4" t="s">
        <v>41</v>
      </c>
      <c r="B99" s="1" t="s">
        <v>185</v>
      </c>
      <c r="C99" s="3"/>
      <c r="D99" s="1">
        <v>1</v>
      </c>
      <c r="E99" s="1">
        <v>1</v>
      </c>
      <c r="F99" s="1">
        <v>1</v>
      </c>
      <c r="G99" s="1">
        <v>1</v>
      </c>
      <c r="H99" s="1">
        <v>1</v>
      </c>
      <c r="I99" s="1">
        <v>1</v>
      </c>
      <c r="J99" s="1">
        <v>1</v>
      </c>
      <c r="N99" s="1">
        <v>1</v>
      </c>
      <c r="O99" s="1">
        <v>1</v>
      </c>
      <c r="P99" s="1">
        <v>1</v>
      </c>
      <c r="Q99" s="1">
        <v>1</v>
      </c>
      <c r="R99" s="1">
        <v>1</v>
      </c>
      <c r="S99" s="1">
        <v>1</v>
      </c>
      <c r="T99" s="1">
        <v>1</v>
      </c>
      <c r="U99" s="1">
        <v>1</v>
      </c>
      <c r="V99" s="1">
        <v>1</v>
      </c>
      <c r="W99" s="1">
        <v>1</v>
      </c>
      <c r="X99" s="4">
        <f t="shared" ref="X99:X130" si="13">SUM(D99:W99)</f>
        <v>17</v>
      </c>
      <c r="Y99" s="2">
        <f t="shared" ref="Y99:Y130" si="14">X99*$AC$1</f>
        <v>14110</v>
      </c>
      <c r="Z99" s="13">
        <f t="shared" ref="Z99:Z130" si="15">IF(C99="x",Y99/2,Y99)</f>
        <v>14110</v>
      </c>
    </row>
    <row r="100" spans="1:26" x14ac:dyDescent="0.25">
      <c r="A100" s="4" t="s">
        <v>87</v>
      </c>
      <c r="B100" s="1" t="s">
        <v>185</v>
      </c>
      <c r="C100" s="3"/>
      <c r="D100" s="1">
        <v>1</v>
      </c>
      <c r="E100" s="1">
        <v>1</v>
      </c>
      <c r="F100" s="1">
        <v>1</v>
      </c>
      <c r="G100" s="1" t="s">
        <v>221</v>
      </c>
      <c r="H100" s="1" t="s">
        <v>221</v>
      </c>
      <c r="I100" s="1">
        <v>1</v>
      </c>
      <c r="J100" s="1">
        <v>1</v>
      </c>
      <c r="N100" s="1">
        <v>1</v>
      </c>
      <c r="O100" s="1">
        <v>1</v>
      </c>
      <c r="P100" s="1">
        <v>1</v>
      </c>
      <c r="Q100" s="1" t="s">
        <v>221</v>
      </c>
      <c r="R100" s="1" t="s">
        <v>221</v>
      </c>
      <c r="S100" s="1">
        <v>1</v>
      </c>
      <c r="T100" s="1">
        <v>1</v>
      </c>
      <c r="U100" s="1">
        <v>1</v>
      </c>
      <c r="V100" s="1" t="s">
        <v>221</v>
      </c>
      <c r="W100" s="1" t="s">
        <v>221</v>
      </c>
      <c r="X100" s="4">
        <f t="shared" si="13"/>
        <v>11</v>
      </c>
      <c r="Y100" s="2">
        <f t="shared" si="14"/>
        <v>9130</v>
      </c>
      <c r="Z100" s="13">
        <f t="shared" si="15"/>
        <v>9130</v>
      </c>
    </row>
    <row r="101" spans="1:26" x14ac:dyDescent="0.25">
      <c r="A101" s="4" t="s">
        <v>125</v>
      </c>
      <c r="B101" s="1" t="s">
        <v>185</v>
      </c>
      <c r="C101" s="3"/>
      <c r="D101" s="1">
        <v>1</v>
      </c>
      <c r="E101" s="1">
        <v>1</v>
      </c>
      <c r="F101" s="1">
        <v>1</v>
      </c>
      <c r="G101" s="1">
        <v>1</v>
      </c>
      <c r="H101" s="1">
        <v>1</v>
      </c>
      <c r="I101" s="1">
        <v>1</v>
      </c>
      <c r="J101" s="1">
        <v>1</v>
      </c>
      <c r="N101" s="1">
        <v>1</v>
      </c>
      <c r="O101" s="1">
        <v>1</v>
      </c>
      <c r="P101" s="1">
        <v>1</v>
      </c>
      <c r="Q101" s="1">
        <v>1</v>
      </c>
      <c r="R101" s="1">
        <v>1</v>
      </c>
      <c r="S101" s="1">
        <v>1</v>
      </c>
      <c r="T101" s="1">
        <v>1</v>
      </c>
      <c r="U101" s="1">
        <v>1</v>
      </c>
      <c r="V101" s="1">
        <v>1</v>
      </c>
      <c r="W101" s="1">
        <v>1</v>
      </c>
      <c r="X101" s="4">
        <f t="shared" si="13"/>
        <v>17</v>
      </c>
      <c r="Y101" s="2">
        <f t="shared" si="14"/>
        <v>14110</v>
      </c>
      <c r="Z101" s="13">
        <f t="shared" si="15"/>
        <v>14110</v>
      </c>
    </row>
    <row r="102" spans="1:26" x14ac:dyDescent="0.25">
      <c r="A102" s="4" t="s">
        <v>103</v>
      </c>
      <c r="B102" s="1" t="s">
        <v>184</v>
      </c>
      <c r="C102" s="3"/>
      <c r="D102" s="1">
        <v>1</v>
      </c>
      <c r="E102" s="1">
        <v>1</v>
      </c>
      <c r="F102" s="1">
        <v>1</v>
      </c>
      <c r="G102" s="1">
        <v>1</v>
      </c>
      <c r="H102" s="1">
        <v>1</v>
      </c>
      <c r="I102" s="1">
        <v>1</v>
      </c>
      <c r="J102" s="1">
        <v>1</v>
      </c>
      <c r="K102" s="1">
        <v>1</v>
      </c>
      <c r="L102" s="1">
        <v>1</v>
      </c>
      <c r="M102" s="1">
        <v>1</v>
      </c>
      <c r="N102" s="1">
        <v>1</v>
      </c>
      <c r="O102" s="1">
        <v>1</v>
      </c>
      <c r="P102" s="1">
        <v>1</v>
      </c>
      <c r="Q102" s="1">
        <v>1</v>
      </c>
      <c r="R102" s="1">
        <v>1</v>
      </c>
      <c r="S102" s="1">
        <v>1</v>
      </c>
      <c r="T102" s="1">
        <v>1</v>
      </c>
      <c r="U102" s="1">
        <v>1</v>
      </c>
      <c r="V102" s="1">
        <v>1</v>
      </c>
      <c r="W102" s="1">
        <v>1</v>
      </c>
      <c r="X102" s="4">
        <f t="shared" si="13"/>
        <v>20</v>
      </c>
      <c r="Y102" s="2">
        <f t="shared" si="14"/>
        <v>16600</v>
      </c>
      <c r="Z102" s="13">
        <f t="shared" si="15"/>
        <v>16600</v>
      </c>
    </row>
    <row r="103" spans="1:26" x14ac:dyDescent="0.25">
      <c r="A103" s="4" t="s">
        <v>20</v>
      </c>
      <c r="B103" s="1" t="s">
        <v>186</v>
      </c>
      <c r="C103" s="3"/>
      <c r="D103" s="1">
        <v>1</v>
      </c>
      <c r="E103" s="1">
        <v>1</v>
      </c>
      <c r="F103" s="1">
        <v>1</v>
      </c>
      <c r="G103" s="1">
        <v>1</v>
      </c>
      <c r="H103" s="1">
        <v>1</v>
      </c>
      <c r="I103" s="1">
        <v>1</v>
      </c>
      <c r="J103" s="1">
        <v>1</v>
      </c>
      <c r="K103" s="1">
        <v>1</v>
      </c>
      <c r="L103" s="1">
        <v>1</v>
      </c>
      <c r="M103" s="1">
        <v>1</v>
      </c>
      <c r="N103" s="1">
        <v>1</v>
      </c>
      <c r="O103" s="1">
        <v>1</v>
      </c>
      <c r="P103" s="1">
        <v>1</v>
      </c>
      <c r="Q103" s="1">
        <v>1</v>
      </c>
      <c r="R103" s="1">
        <v>1</v>
      </c>
      <c r="S103" s="1">
        <v>1</v>
      </c>
      <c r="T103" s="1">
        <v>1</v>
      </c>
      <c r="U103" s="1">
        <v>1</v>
      </c>
      <c r="V103" s="1">
        <v>1</v>
      </c>
      <c r="W103" s="1">
        <v>1</v>
      </c>
      <c r="X103" s="4">
        <f t="shared" si="13"/>
        <v>20</v>
      </c>
      <c r="Y103" s="2">
        <f t="shared" si="14"/>
        <v>16600</v>
      </c>
      <c r="Z103" s="13">
        <f t="shared" si="15"/>
        <v>16600</v>
      </c>
    </row>
    <row r="104" spans="1:26" x14ac:dyDescent="0.25">
      <c r="A104" s="4" t="s">
        <v>42</v>
      </c>
      <c r="B104" s="1" t="s">
        <v>182</v>
      </c>
      <c r="C104" s="3"/>
      <c r="D104" s="1">
        <v>1</v>
      </c>
      <c r="E104" s="1">
        <v>1</v>
      </c>
      <c r="F104" s="1">
        <v>1</v>
      </c>
      <c r="G104" s="1">
        <v>1</v>
      </c>
      <c r="I104" s="1">
        <v>1</v>
      </c>
      <c r="J104" s="1">
        <v>1</v>
      </c>
      <c r="K104" s="1">
        <v>1</v>
      </c>
      <c r="L104" s="1">
        <v>1</v>
      </c>
      <c r="N104" s="1">
        <v>1</v>
      </c>
      <c r="O104" s="1">
        <v>1</v>
      </c>
      <c r="P104" s="1">
        <v>1</v>
      </c>
      <c r="Q104" s="1">
        <v>1</v>
      </c>
      <c r="S104" s="1">
        <v>1</v>
      </c>
      <c r="T104" s="1">
        <v>1</v>
      </c>
      <c r="U104" s="1">
        <v>1</v>
      </c>
      <c r="V104" s="1">
        <v>1</v>
      </c>
      <c r="X104" s="4">
        <f t="shared" si="13"/>
        <v>16</v>
      </c>
      <c r="Y104" s="2">
        <f t="shared" si="14"/>
        <v>13280</v>
      </c>
      <c r="Z104" s="13">
        <f t="shared" si="15"/>
        <v>13280</v>
      </c>
    </row>
    <row r="105" spans="1:26" x14ac:dyDescent="0.25">
      <c r="A105" s="4" t="s">
        <v>167</v>
      </c>
      <c r="B105" s="1" t="s">
        <v>182</v>
      </c>
      <c r="C105" s="3"/>
      <c r="D105" s="1">
        <v>1</v>
      </c>
      <c r="E105" s="1">
        <v>1</v>
      </c>
      <c r="F105" s="1">
        <v>1</v>
      </c>
      <c r="G105" s="1">
        <v>1</v>
      </c>
      <c r="I105" s="1">
        <v>1</v>
      </c>
      <c r="J105" s="1">
        <v>1</v>
      </c>
      <c r="K105" s="1">
        <v>1</v>
      </c>
      <c r="L105" s="1">
        <v>1</v>
      </c>
      <c r="N105" s="1">
        <v>1</v>
      </c>
      <c r="O105" s="1">
        <v>1</v>
      </c>
      <c r="P105" s="1">
        <v>1</v>
      </c>
      <c r="Q105" s="1">
        <v>1</v>
      </c>
      <c r="S105" s="1">
        <v>1</v>
      </c>
      <c r="T105" s="1">
        <v>1</v>
      </c>
      <c r="U105" s="1">
        <v>1</v>
      </c>
      <c r="V105" s="1">
        <v>1</v>
      </c>
      <c r="X105" s="4">
        <f t="shared" si="13"/>
        <v>16</v>
      </c>
      <c r="Y105" s="2">
        <f t="shared" si="14"/>
        <v>13280</v>
      </c>
      <c r="Z105" s="13">
        <f t="shared" si="15"/>
        <v>13280</v>
      </c>
    </row>
    <row r="106" spans="1:26" x14ac:dyDescent="0.25">
      <c r="A106" s="4" t="s">
        <v>140</v>
      </c>
      <c r="B106" s="1" t="s">
        <v>187</v>
      </c>
      <c r="C106" s="3"/>
      <c r="D106" s="1">
        <v>1</v>
      </c>
      <c r="E106" s="1">
        <v>1</v>
      </c>
      <c r="F106" s="1">
        <v>1</v>
      </c>
      <c r="G106" s="1">
        <v>1</v>
      </c>
      <c r="H106" s="1">
        <v>1</v>
      </c>
      <c r="I106" s="1">
        <v>1</v>
      </c>
      <c r="J106" s="1">
        <v>1</v>
      </c>
      <c r="K106" s="1">
        <v>1</v>
      </c>
      <c r="L106" s="1">
        <v>1</v>
      </c>
      <c r="M106" s="1">
        <v>1</v>
      </c>
      <c r="N106" s="1">
        <v>1</v>
      </c>
      <c r="O106" s="1">
        <v>1</v>
      </c>
      <c r="P106" s="1">
        <v>1</v>
      </c>
      <c r="S106" s="1">
        <v>1</v>
      </c>
      <c r="T106" s="1">
        <v>1</v>
      </c>
      <c r="U106" s="1">
        <v>1</v>
      </c>
      <c r="V106" s="1">
        <v>1</v>
      </c>
      <c r="W106" s="1">
        <v>1</v>
      </c>
      <c r="X106" s="4">
        <f t="shared" si="13"/>
        <v>18</v>
      </c>
      <c r="Y106" s="2">
        <f t="shared" si="14"/>
        <v>14940</v>
      </c>
      <c r="Z106" s="13">
        <f t="shared" si="15"/>
        <v>14940</v>
      </c>
    </row>
    <row r="107" spans="1:26" x14ac:dyDescent="0.25">
      <c r="A107" s="4" t="s">
        <v>1</v>
      </c>
      <c r="B107" s="1" t="s">
        <v>183</v>
      </c>
      <c r="C107" s="3"/>
      <c r="D107" s="1">
        <v>1</v>
      </c>
      <c r="E107" s="1">
        <v>1</v>
      </c>
      <c r="F107" s="1">
        <v>1</v>
      </c>
      <c r="G107" s="1">
        <v>1</v>
      </c>
      <c r="H107" s="1">
        <v>1</v>
      </c>
      <c r="I107" s="1">
        <v>1</v>
      </c>
      <c r="J107" s="1">
        <v>1</v>
      </c>
      <c r="K107" s="1">
        <v>1</v>
      </c>
      <c r="L107" s="1">
        <v>1</v>
      </c>
      <c r="M107" s="1">
        <v>1</v>
      </c>
      <c r="N107" s="1">
        <v>1</v>
      </c>
      <c r="O107" s="1">
        <v>1</v>
      </c>
      <c r="P107" s="1">
        <v>1</v>
      </c>
      <c r="Q107" s="1">
        <v>1</v>
      </c>
      <c r="R107" s="1">
        <v>1</v>
      </c>
      <c r="S107" s="1">
        <v>1</v>
      </c>
      <c r="T107" s="1">
        <v>1</v>
      </c>
      <c r="U107" s="1">
        <v>1</v>
      </c>
      <c r="V107" s="1">
        <v>1</v>
      </c>
      <c r="W107" s="1">
        <v>1</v>
      </c>
      <c r="X107" s="4">
        <f t="shared" si="13"/>
        <v>20</v>
      </c>
      <c r="Y107" s="2">
        <f t="shared" si="14"/>
        <v>16600</v>
      </c>
      <c r="Z107" s="13">
        <f t="shared" si="15"/>
        <v>16600</v>
      </c>
    </row>
    <row r="108" spans="1:26" x14ac:dyDescent="0.25">
      <c r="A108" s="4" t="s">
        <v>60</v>
      </c>
      <c r="B108" s="1" t="s">
        <v>182</v>
      </c>
      <c r="C108" s="3" t="s">
        <v>202</v>
      </c>
      <c r="D108" s="1">
        <v>1</v>
      </c>
      <c r="E108" s="1">
        <v>1</v>
      </c>
      <c r="F108" s="1">
        <v>1</v>
      </c>
      <c r="G108" s="1">
        <v>1</v>
      </c>
      <c r="I108" s="1">
        <v>1</v>
      </c>
      <c r="J108" s="1">
        <v>1</v>
      </c>
      <c r="K108" s="1">
        <v>1</v>
      </c>
      <c r="L108" s="1">
        <v>1</v>
      </c>
      <c r="N108" s="1">
        <v>1</v>
      </c>
      <c r="O108" s="1">
        <v>1</v>
      </c>
      <c r="P108" s="1">
        <v>1</v>
      </c>
      <c r="Q108" s="1">
        <v>1</v>
      </c>
      <c r="S108" s="1">
        <v>1</v>
      </c>
      <c r="T108" s="1">
        <v>1</v>
      </c>
      <c r="U108" s="1">
        <v>1</v>
      </c>
      <c r="V108" s="1">
        <v>1</v>
      </c>
      <c r="X108" s="4">
        <f t="shared" si="13"/>
        <v>16</v>
      </c>
      <c r="Y108" s="2">
        <f t="shared" si="14"/>
        <v>13280</v>
      </c>
      <c r="Z108" s="13">
        <f t="shared" si="15"/>
        <v>6640</v>
      </c>
    </row>
    <row r="109" spans="1:26" x14ac:dyDescent="0.25">
      <c r="A109" s="4" t="s">
        <v>83</v>
      </c>
      <c r="B109" s="1" t="s">
        <v>188</v>
      </c>
      <c r="C109" s="3"/>
      <c r="D109" s="1">
        <v>1</v>
      </c>
      <c r="E109" s="1">
        <v>1</v>
      </c>
      <c r="F109" s="1">
        <v>1</v>
      </c>
      <c r="G109" s="1">
        <v>1</v>
      </c>
      <c r="H109" s="1">
        <v>1</v>
      </c>
      <c r="I109" s="1">
        <v>1</v>
      </c>
      <c r="J109" s="1">
        <v>1</v>
      </c>
      <c r="K109" s="1">
        <v>1</v>
      </c>
      <c r="L109" s="1">
        <v>1</v>
      </c>
      <c r="M109" s="1">
        <v>1</v>
      </c>
      <c r="N109" s="1">
        <v>1</v>
      </c>
      <c r="O109" s="1">
        <v>1</v>
      </c>
      <c r="P109" s="1">
        <v>1</v>
      </c>
      <c r="Q109" s="1">
        <v>1</v>
      </c>
      <c r="R109" s="1">
        <v>1</v>
      </c>
      <c r="S109" s="1">
        <v>1</v>
      </c>
      <c r="T109" s="1">
        <v>1</v>
      </c>
      <c r="U109" s="1">
        <v>1</v>
      </c>
      <c r="V109" s="1">
        <v>1</v>
      </c>
      <c r="W109" s="1">
        <v>1</v>
      </c>
      <c r="X109" s="4">
        <f t="shared" si="13"/>
        <v>20</v>
      </c>
      <c r="Y109" s="2">
        <f t="shared" si="14"/>
        <v>16600</v>
      </c>
      <c r="Z109" s="13">
        <f t="shared" si="15"/>
        <v>16600</v>
      </c>
    </row>
    <row r="110" spans="1:26" x14ac:dyDescent="0.25">
      <c r="A110" s="4" t="s">
        <v>126</v>
      </c>
      <c r="B110" s="1" t="s">
        <v>186</v>
      </c>
      <c r="C110" s="3"/>
      <c r="D110" s="1">
        <v>1</v>
      </c>
      <c r="E110" s="1">
        <v>1</v>
      </c>
      <c r="F110" s="1">
        <v>1</v>
      </c>
      <c r="G110" s="1">
        <v>1</v>
      </c>
      <c r="H110" s="1">
        <v>1</v>
      </c>
      <c r="I110" s="1">
        <v>1</v>
      </c>
      <c r="J110" s="1">
        <v>1</v>
      </c>
      <c r="K110" s="1">
        <v>1</v>
      </c>
      <c r="L110" s="1">
        <v>1</v>
      </c>
      <c r="M110" s="1">
        <v>1</v>
      </c>
      <c r="N110" s="1">
        <v>1</v>
      </c>
      <c r="O110" s="1">
        <v>1</v>
      </c>
      <c r="P110" s="1">
        <v>1</v>
      </c>
      <c r="Q110" s="1">
        <v>1</v>
      </c>
      <c r="R110" s="1">
        <v>1</v>
      </c>
      <c r="S110" s="1">
        <v>1</v>
      </c>
      <c r="T110" s="1">
        <v>1</v>
      </c>
      <c r="U110" s="1">
        <v>1</v>
      </c>
      <c r="V110" s="1">
        <v>1</v>
      </c>
      <c r="W110" s="1">
        <v>1</v>
      </c>
      <c r="X110" s="4">
        <f t="shared" si="13"/>
        <v>20</v>
      </c>
      <c r="Y110" s="2">
        <f t="shared" si="14"/>
        <v>16600</v>
      </c>
      <c r="Z110" s="13">
        <f t="shared" si="15"/>
        <v>16600</v>
      </c>
    </row>
    <row r="111" spans="1:26" x14ac:dyDescent="0.25">
      <c r="A111" s="4" t="s">
        <v>57</v>
      </c>
      <c r="B111" s="1" t="s">
        <v>185</v>
      </c>
      <c r="C111" s="3"/>
      <c r="D111" s="1">
        <v>1</v>
      </c>
      <c r="E111" s="1">
        <v>1</v>
      </c>
      <c r="F111" s="1">
        <v>1</v>
      </c>
      <c r="G111" s="1">
        <v>1</v>
      </c>
      <c r="H111" s="1">
        <v>1</v>
      </c>
      <c r="I111" s="1">
        <v>1</v>
      </c>
      <c r="J111" s="1">
        <v>1</v>
      </c>
      <c r="N111" s="1">
        <v>1</v>
      </c>
      <c r="O111" s="1">
        <v>1</v>
      </c>
      <c r="P111" s="1">
        <v>1</v>
      </c>
      <c r="Q111" s="1">
        <v>1</v>
      </c>
      <c r="R111" s="1">
        <v>1</v>
      </c>
      <c r="S111" s="1">
        <v>1</v>
      </c>
      <c r="T111" s="1">
        <v>1</v>
      </c>
      <c r="U111" s="1">
        <v>1</v>
      </c>
      <c r="V111" s="1">
        <v>1</v>
      </c>
      <c r="W111" s="1">
        <v>1</v>
      </c>
      <c r="X111" s="4">
        <f t="shared" si="13"/>
        <v>17</v>
      </c>
      <c r="Y111" s="2">
        <f t="shared" si="14"/>
        <v>14110</v>
      </c>
      <c r="Z111" s="13">
        <f t="shared" si="15"/>
        <v>14110</v>
      </c>
    </row>
    <row r="112" spans="1:26" x14ac:dyDescent="0.25">
      <c r="A112" s="4" t="s">
        <v>111</v>
      </c>
      <c r="B112" s="1" t="s">
        <v>185</v>
      </c>
      <c r="C112" s="3"/>
      <c r="D112" s="1">
        <v>1</v>
      </c>
      <c r="E112" s="1">
        <v>1</v>
      </c>
      <c r="F112" s="1">
        <v>1</v>
      </c>
      <c r="G112" s="1">
        <v>1</v>
      </c>
      <c r="H112" s="1">
        <v>1</v>
      </c>
      <c r="I112" s="1">
        <v>1</v>
      </c>
      <c r="J112" s="1">
        <v>1</v>
      </c>
      <c r="N112" s="1">
        <v>1</v>
      </c>
      <c r="O112" s="1">
        <v>1</v>
      </c>
      <c r="P112" s="1">
        <v>1</v>
      </c>
      <c r="Q112" s="1">
        <v>1</v>
      </c>
      <c r="R112" s="1">
        <v>1</v>
      </c>
      <c r="S112" s="1">
        <v>1</v>
      </c>
      <c r="T112" s="1">
        <v>1</v>
      </c>
      <c r="U112" s="1">
        <v>1</v>
      </c>
      <c r="V112" s="1">
        <v>1</v>
      </c>
      <c r="W112" s="1">
        <v>1</v>
      </c>
      <c r="X112" s="4">
        <f t="shared" si="13"/>
        <v>17</v>
      </c>
      <c r="Y112" s="2">
        <f t="shared" si="14"/>
        <v>14110</v>
      </c>
      <c r="Z112" s="13">
        <f t="shared" si="15"/>
        <v>14110</v>
      </c>
    </row>
    <row r="113" spans="1:26" x14ac:dyDescent="0.25">
      <c r="A113" s="4" t="s">
        <v>176</v>
      </c>
      <c r="B113" s="1" t="s">
        <v>186</v>
      </c>
      <c r="C113" s="3"/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>
        <v>1</v>
      </c>
      <c r="J113" s="1">
        <v>1</v>
      </c>
      <c r="K113" s="1">
        <v>1</v>
      </c>
      <c r="L113" s="1">
        <v>1</v>
      </c>
      <c r="M113" s="1">
        <v>1</v>
      </c>
      <c r="N113" s="1">
        <v>1</v>
      </c>
      <c r="O113" s="1">
        <v>1</v>
      </c>
      <c r="P113" s="1">
        <v>1</v>
      </c>
      <c r="Q113" s="1">
        <v>1</v>
      </c>
      <c r="R113" s="1">
        <v>1</v>
      </c>
      <c r="S113" s="1">
        <v>1</v>
      </c>
      <c r="T113" s="1">
        <v>1</v>
      </c>
      <c r="U113" s="1">
        <v>1</v>
      </c>
      <c r="V113" s="1">
        <v>1</v>
      </c>
      <c r="W113" s="1">
        <v>1</v>
      </c>
      <c r="X113" s="4">
        <f t="shared" si="13"/>
        <v>20</v>
      </c>
      <c r="Y113" s="2">
        <f t="shared" si="14"/>
        <v>16600</v>
      </c>
      <c r="Z113" s="13">
        <f t="shared" si="15"/>
        <v>16600</v>
      </c>
    </row>
    <row r="114" spans="1:26" x14ac:dyDescent="0.25">
      <c r="A114" s="4" t="s">
        <v>115</v>
      </c>
      <c r="B114" s="1" t="s">
        <v>188</v>
      </c>
      <c r="C114" s="3"/>
      <c r="D114" s="1">
        <v>1</v>
      </c>
      <c r="E114" s="1">
        <v>1</v>
      </c>
      <c r="F114" s="1">
        <v>1</v>
      </c>
      <c r="G114" s="1">
        <v>1</v>
      </c>
      <c r="H114" s="1">
        <v>1</v>
      </c>
      <c r="I114" s="1">
        <v>1</v>
      </c>
      <c r="J114" s="1">
        <v>1</v>
      </c>
      <c r="K114" s="1">
        <v>1</v>
      </c>
      <c r="L114" s="1">
        <v>1</v>
      </c>
      <c r="M114" s="1">
        <v>1</v>
      </c>
      <c r="N114" s="1">
        <v>1</v>
      </c>
      <c r="O114" s="1">
        <v>1</v>
      </c>
      <c r="P114" s="1">
        <v>1</v>
      </c>
      <c r="Q114" s="1">
        <v>1</v>
      </c>
      <c r="R114" s="1">
        <v>1</v>
      </c>
      <c r="S114" s="1">
        <v>1</v>
      </c>
      <c r="T114" s="1">
        <v>1</v>
      </c>
      <c r="U114" s="1">
        <v>1</v>
      </c>
      <c r="V114" s="1">
        <v>1</v>
      </c>
      <c r="W114" s="1">
        <v>1</v>
      </c>
      <c r="X114" s="4">
        <f t="shared" si="13"/>
        <v>20</v>
      </c>
      <c r="Y114" s="2">
        <f t="shared" si="14"/>
        <v>16600</v>
      </c>
      <c r="Z114" s="13">
        <f t="shared" si="15"/>
        <v>16600</v>
      </c>
    </row>
    <row r="115" spans="1:26" x14ac:dyDescent="0.25">
      <c r="A115" s="4" t="s">
        <v>129</v>
      </c>
      <c r="B115" s="1" t="s">
        <v>182</v>
      </c>
      <c r="C115" s="3"/>
      <c r="D115" s="1">
        <v>1</v>
      </c>
      <c r="E115" s="1">
        <v>1</v>
      </c>
      <c r="F115" s="1">
        <v>1</v>
      </c>
      <c r="G115" s="1">
        <v>1</v>
      </c>
      <c r="I115" s="1">
        <v>1</v>
      </c>
      <c r="J115" s="1">
        <v>1</v>
      </c>
      <c r="K115" s="1">
        <v>1</v>
      </c>
      <c r="L115" s="1">
        <v>1</v>
      </c>
      <c r="N115" s="1">
        <v>1</v>
      </c>
      <c r="O115" s="1">
        <v>1</v>
      </c>
      <c r="P115" s="1">
        <v>1</v>
      </c>
      <c r="Q115" s="1">
        <v>1</v>
      </c>
      <c r="S115" s="1">
        <v>1</v>
      </c>
      <c r="T115" s="1">
        <v>1</v>
      </c>
      <c r="U115" s="1">
        <v>1</v>
      </c>
      <c r="V115" s="1">
        <v>1</v>
      </c>
      <c r="X115" s="4">
        <f t="shared" si="13"/>
        <v>16</v>
      </c>
      <c r="Y115" s="2">
        <f t="shared" si="14"/>
        <v>13280</v>
      </c>
      <c r="Z115" s="13">
        <f t="shared" si="15"/>
        <v>13280</v>
      </c>
    </row>
    <row r="116" spans="1:26" x14ac:dyDescent="0.25">
      <c r="A116" s="4" t="s">
        <v>51</v>
      </c>
      <c r="B116" s="1" t="s">
        <v>185</v>
      </c>
      <c r="C116" s="3"/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>
        <v>1</v>
      </c>
      <c r="J116" s="1">
        <v>1</v>
      </c>
      <c r="N116" s="1">
        <v>1</v>
      </c>
      <c r="O116" s="1">
        <v>1</v>
      </c>
      <c r="P116" s="1">
        <v>1</v>
      </c>
      <c r="Q116" s="1">
        <v>1</v>
      </c>
      <c r="R116" s="1">
        <v>1</v>
      </c>
      <c r="S116" s="1">
        <v>1</v>
      </c>
      <c r="T116" s="1">
        <v>1</v>
      </c>
      <c r="U116" s="1">
        <v>1</v>
      </c>
      <c r="V116" s="1">
        <v>1</v>
      </c>
      <c r="W116" s="1">
        <v>1</v>
      </c>
      <c r="X116" s="4">
        <f t="shared" si="13"/>
        <v>17</v>
      </c>
      <c r="Y116" s="2">
        <f t="shared" si="14"/>
        <v>14110</v>
      </c>
      <c r="Z116" s="13">
        <f t="shared" si="15"/>
        <v>14110</v>
      </c>
    </row>
    <row r="117" spans="1:26" x14ac:dyDescent="0.25">
      <c r="A117" s="4" t="s">
        <v>73</v>
      </c>
      <c r="B117" s="1" t="s">
        <v>188</v>
      </c>
      <c r="C117" s="3" t="s">
        <v>202</v>
      </c>
      <c r="D117" s="1">
        <v>1</v>
      </c>
      <c r="E117" s="1">
        <v>1</v>
      </c>
      <c r="F117" s="1">
        <v>1</v>
      </c>
      <c r="G117" s="1">
        <v>1</v>
      </c>
      <c r="H117" s="1">
        <v>1</v>
      </c>
      <c r="I117" s="1">
        <v>1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1</v>
      </c>
      <c r="P117" s="1">
        <v>1</v>
      </c>
      <c r="Q117" s="1">
        <v>1</v>
      </c>
      <c r="R117" s="1">
        <v>1</v>
      </c>
      <c r="S117" s="1">
        <v>1</v>
      </c>
      <c r="T117" s="1">
        <v>1</v>
      </c>
      <c r="U117" s="1">
        <v>1</v>
      </c>
      <c r="V117" s="1">
        <v>1</v>
      </c>
      <c r="W117" s="1">
        <v>1</v>
      </c>
      <c r="X117" s="4">
        <f t="shared" si="13"/>
        <v>20</v>
      </c>
      <c r="Y117" s="2">
        <f t="shared" si="14"/>
        <v>16600</v>
      </c>
      <c r="Z117" s="13">
        <f t="shared" si="15"/>
        <v>8300</v>
      </c>
    </row>
    <row r="118" spans="1:26" x14ac:dyDescent="0.25">
      <c r="A118" s="4" t="s">
        <v>56</v>
      </c>
      <c r="B118" s="1" t="s">
        <v>182</v>
      </c>
      <c r="C118" s="3"/>
      <c r="D118" s="1">
        <v>1</v>
      </c>
      <c r="E118" s="1">
        <v>1</v>
      </c>
      <c r="F118" s="1">
        <v>1</v>
      </c>
      <c r="G118" s="1">
        <v>1</v>
      </c>
      <c r="I118" s="1">
        <v>1</v>
      </c>
      <c r="J118" s="1">
        <v>1</v>
      </c>
      <c r="K118" s="1">
        <v>1</v>
      </c>
      <c r="L118" s="1">
        <v>1</v>
      </c>
      <c r="N118" s="1">
        <v>1</v>
      </c>
      <c r="O118" s="1">
        <v>1</v>
      </c>
      <c r="P118" s="1">
        <v>1</v>
      </c>
      <c r="Q118" s="1">
        <v>1</v>
      </c>
      <c r="S118" s="1">
        <v>1</v>
      </c>
      <c r="T118" s="1">
        <v>1</v>
      </c>
      <c r="U118" s="1">
        <v>1</v>
      </c>
      <c r="V118" s="1">
        <v>1</v>
      </c>
      <c r="X118" s="4">
        <f t="shared" si="13"/>
        <v>16</v>
      </c>
      <c r="Y118" s="2">
        <f t="shared" si="14"/>
        <v>13280</v>
      </c>
      <c r="Z118" s="13">
        <f t="shared" si="15"/>
        <v>13280</v>
      </c>
    </row>
    <row r="119" spans="1:26" x14ac:dyDescent="0.25">
      <c r="A119" s="4" t="s">
        <v>74</v>
      </c>
      <c r="B119" s="1" t="s">
        <v>182</v>
      </c>
      <c r="C119" s="3"/>
      <c r="D119" s="1">
        <v>1</v>
      </c>
      <c r="E119" s="1">
        <v>1</v>
      </c>
      <c r="F119" s="1">
        <v>1</v>
      </c>
      <c r="G119" s="1">
        <v>1</v>
      </c>
      <c r="I119" s="1">
        <v>1</v>
      </c>
      <c r="J119" s="1">
        <v>1</v>
      </c>
      <c r="K119" s="1">
        <v>1</v>
      </c>
      <c r="L119" s="1">
        <v>1</v>
      </c>
      <c r="N119" s="1">
        <v>1</v>
      </c>
      <c r="O119" s="1">
        <v>1</v>
      </c>
      <c r="P119" s="1">
        <v>1</v>
      </c>
      <c r="Q119" s="1">
        <v>1</v>
      </c>
      <c r="S119" s="1">
        <v>1</v>
      </c>
      <c r="T119" s="1">
        <v>1</v>
      </c>
      <c r="U119" s="1">
        <v>1</v>
      </c>
      <c r="V119" s="1">
        <v>1</v>
      </c>
      <c r="X119" s="4">
        <f t="shared" si="13"/>
        <v>16</v>
      </c>
      <c r="Y119" s="2">
        <f t="shared" si="14"/>
        <v>13280</v>
      </c>
      <c r="Z119" s="13">
        <f t="shared" si="15"/>
        <v>13280</v>
      </c>
    </row>
    <row r="120" spans="1:26" x14ac:dyDescent="0.25">
      <c r="A120" s="4" t="s">
        <v>137</v>
      </c>
      <c r="B120" s="1" t="s">
        <v>183</v>
      </c>
      <c r="C120" s="3"/>
      <c r="D120" s="1">
        <v>1</v>
      </c>
      <c r="E120" s="1">
        <v>1</v>
      </c>
      <c r="F120" s="1">
        <v>1</v>
      </c>
      <c r="G120" s="1">
        <v>1</v>
      </c>
      <c r="H120" s="1">
        <v>1</v>
      </c>
      <c r="I120" s="1">
        <v>1</v>
      </c>
      <c r="J120" s="1">
        <v>1</v>
      </c>
      <c r="K120" s="1">
        <v>1</v>
      </c>
      <c r="L120" s="1">
        <v>1</v>
      </c>
      <c r="M120" s="1">
        <v>1</v>
      </c>
      <c r="N120" s="1">
        <v>1</v>
      </c>
      <c r="O120" s="1">
        <v>1</v>
      </c>
      <c r="P120" s="1">
        <v>1</v>
      </c>
      <c r="Q120" s="1">
        <v>1</v>
      </c>
      <c r="R120" s="1">
        <v>1</v>
      </c>
      <c r="S120" s="1">
        <v>1</v>
      </c>
      <c r="T120" s="1">
        <v>1</v>
      </c>
      <c r="U120" s="1">
        <v>1</v>
      </c>
      <c r="V120" s="1">
        <v>1</v>
      </c>
      <c r="W120" s="1">
        <v>1</v>
      </c>
      <c r="X120" s="4">
        <f t="shared" si="13"/>
        <v>20</v>
      </c>
      <c r="Y120" s="2">
        <f t="shared" si="14"/>
        <v>16600</v>
      </c>
      <c r="Z120" s="13">
        <f t="shared" si="15"/>
        <v>16600</v>
      </c>
    </row>
    <row r="121" spans="1:26" x14ac:dyDescent="0.25">
      <c r="A121" s="4" t="s">
        <v>68</v>
      </c>
      <c r="B121" s="1" t="s">
        <v>183</v>
      </c>
      <c r="C121" s="3" t="s">
        <v>202</v>
      </c>
      <c r="D121" s="1">
        <v>1</v>
      </c>
      <c r="E121" s="1">
        <v>1</v>
      </c>
      <c r="F121" s="1">
        <v>1</v>
      </c>
      <c r="G121" s="1">
        <v>1</v>
      </c>
      <c r="H121" s="1">
        <v>1</v>
      </c>
      <c r="I121" s="1">
        <v>1</v>
      </c>
      <c r="J121" s="1">
        <v>1</v>
      </c>
      <c r="K121" s="1">
        <v>1</v>
      </c>
      <c r="L121" s="1">
        <v>1</v>
      </c>
      <c r="M121" s="1">
        <v>1</v>
      </c>
      <c r="N121" s="1">
        <v>1</v>
      </c>
      <c r="O121" s="1">
        <v>1</v>
      </c>
      <c r="P121" s="1">
        <v>1</v>
      </c>
      <c r="Q121" s="1">
        <v>1</v>
      </c>
      <c r="R121" s="1">
        <v>1</v>
      </c>
      <c r="S121" s="1">
        <v>1</v>
      </c>
      <c r="T121" s="1">
        <v>1</v>
      </c>
      <c r="U121" s="1">
        <v>1</v>
      </c>
      <c r="V121" s="1">
        <v>1</v>
      </c>
      <c r="W121" s="1">
        <v>1</v>
      </c>
      <c r="X121" s="4">
        <f t="shared" si="13"/>
        <v>20</v>
      </c>
      <c r="Y121" s="2">
        <f t="shared" si="14"/>
        <v>16600</v>
      </c>
      <c r="Z121" s="13">
        <f t="shared" si="15"/>
        <v>8300</v>
      </c>
    </row>
    <row r="122" spans="1:26" x14ac:dyDescent="0.25">
      <c r="A122" s="4" t="s">
        <v>166</v>
      </c>
      <c r="B122" s="1" t="s">
        <v>188</v>
      </c>
      <c r="C122" s="3" t="s">
        <v>202</v>
      </c>
      <c r="D122" s="1">
        <v>1</v>
      </c>
      <c r="E122" s="1">
        <v>1</v>
      </c>
      <c r="F122" s="1">
        <v>1</v>
      </c>
      <c r="G122" s="1">
        <v>1</v>
      </c>
      <c r="H122" s="1">
        <v>1</v>
      </c>
      <c r="I122" s="1">
        <v>1</v>
      </c>
      <c r="J122" s="1">
        <v>1</v>
      </c>
      <c r="K122" s="1">
        <v>1</v>
      </c>
      <c r="L122" s="1">
        <v>1</v>
      </c>
      <c r="M122" s="1">
        <v>1</v>
      </c>
      <c r="N122" s="1">
        <v>1</v>
      </c>
      <c r="O122" s="1">
        <v>1</v>
      </c>
      <c r="P122" s="1">
        <v>1</v>
      </c>
      <c r="Q122" s="1">
        <v>1</v>
      </c>
      <c r="R122" s="1">
        <v>1</v>
      </c>
      <c r="S122" s="1">
        <v>1</v>
      </c>
      <c r="T122" s="1">
        <v>1</v>
      </c>
      <c r="U122" s="1">
        <v>1</v>
      </c>
      <c r="V122" s="1">
        <v>1</v>
      </c>
      <c r="W122" s="1">
        <v>1</v>
      </c>
      <c r="X122" s="4">
        <f t="shared" si="13"/>
        <v>20</v>
      </c>
      <c r="Y122" s="2">
        <f t="shared" si="14"/>
        <v>16600</v>
      </c>
      <c r="Z122" s="13">
        <f t="shared" si="15"/>
        <v>8300</v>
      </c>
    </row>
    <row r="123" spans="1:26" x14ac:dyDescent="0.25">
      <c r="A123" s="4" t="s">
        <v>218</v>
      </c>
      <c r="B123" s="1" t="s">
        <v>181</v>
      </c>
      <c r="C123" s="3" t="s">
        <v>202</v>
      </c>
      <c r="D123" s="1">
        <v>1</v>
      </c>
      <c r="E123" s="1">
        <v>1</v>
      </c>
      <c r="F123" s="1">
        <v>1</v>
      </c>
      <c r="G123" s="1">
        <v>1</v>
      </c>
      <c r="H123" s="1">
        <v>1</v>
      </c>
      <c r="I123" s="1">
        <v>1</v>
      </c>
      <c r="J123" s="1">
        <v>1</v>
      </c>
      <c r="K123" s="1">
        <v>1</v>
      </c>
      <c r="L123" s="1">
        <v>1</v>
      </c>
      <c r="M123" s="1">
        <v>1</v>
      </c>
      <c r="N123" s="1">
        <v>1</v>
      </c>
      <c r="O123" s="1">
        <v>1</v>
      </c>
      <c r="P123" s="1">
        <v>1</v>
      </c>
      <c r="Q123" s="1">
        <v>1</v>
      </c>
      <c r="R123" s="1">
        <v>1</v>
      </c>
      <c r="S123" s="1">
        <v>1</v>
      </c>
      <c r="T123" s="1">
        <v>1</v>
      </c>
      <c r="U123" s="1">
        <v>1</v>
      </c>
      <c r="V123" s="1">
        <v>1</v>
      </c>
      <c r="W123" s="1">
        <v>1</v>
      </c>
      <c r="X123" s="4">
        <f t="shared" si="13"/>
        <v>20</v>
      </c>
      <c r="Y123" s="2">
        <f t="shared" si="14"/>
        <v>16600</v>
      </c>
      <c r="Z123" s="13">
        <f t="shared" si="15"/>
        <v>8300</v>
      </c>
    </row>
    <row r="124" spans="1:26" x14ac:dyDescent="0.25">
      <c r="A124" s="4" t="s">
        <v>162</v>
      </c>
      <c r="B124" s="1" t="s">
        <v>188</v>
      </c>
      <c r="C124" s="3"/>
      <c r="D124" s="1">
        <v>1</v>
      </c>
      <c r="E124" s="1">
        <v>1</v>
      </c>
      <c r="F124" s="1" t="s">
        <v>221</v>
      </c>
      <c r="G124" s="1">
        <v>1</v>
      </c>
      <c r="H124" s="1">
        <v>1</v>
      </c>
      <c r="I124" s="1">
        <v>1</v>
      </c>
      <c r="J124" s="1">
        <v>1</v>
      </c>
      <c r="K124" s="1" t="s">
        <v>221</v>
      </c>
      <c r="L124" s="1">
        <v>1</v>
      </c>
      <c r="M124" s="1">
        <v>1</v>
      </c>
      <c r="N124" s="1">
        <v>1</v>
      </c>
      <c r="O124" s="1">
        <v>1</v>
      </c>
      <c r="P124" s="1" t="s">
        <v>221</v>
      </c>
      <c r="Q124" s="1">
        <v>1</v>
      </c>
      <c r="R124" s="1">
        <v>1</v>
      </c>
      <c r="S124" s="1">
        <v>1</v>
      </c>
      <c r="T124" s="1">
        <v>1</v>
      </c>
      <c r="U124" s="1" t="s">
        <v>221</v>
      </c>
      <c r="V124" s="1">
        <v>1</v>
      </c>
      <c r="W124" s="1">
        <v>1</v>
      </c>
      <c r="X124" s="4">
        <f t="shared" si="13"/>
        <v>16</v>
      </c>
      <c r="Y124" s="2">
        <f t="shared" si="14"/>
        <v>13280</v>
      </c>
      <c r="Z124" s="13">
        <f t="shared" si="15"/>
        <v>13280</v>
      </c>
    </row>
    <row r="125" spans="1:26" x14ac:dyDescent="0.25">
      <c r="A125" s="4" t="s">
        <v>97</v>
      </c>
      <c r="B125" s="1" t="s">
        <v>183</v>
      </c>
      <c r="C125" s="3"/>
      <c r="D125" s="1">
        <v>1</v>
      </c>
      <c r="E125" s="1">
        <v>1</v>
      </c>
      <c r="F125" s="1">
        <v>1</v>
      </c>
      <c r="G125" s="1">
        <v>1</v>
      </c>
      <c r="H125" s="1">
        <v>1</v>
      </c>
      <c r="I125" s="1">
        <v>1</v>
      </c>
      <c r="J125" s="1">
        <v>1</v>
      </c>
      <c r="K125" s="1">
        <v>1</v>
      </c>
      <c r="L125" s="1">
        <v>1</v>
      </c>
      <c r="M125" s="1">
        <v>1</v>
      </c>
      <c r="N125" s="1">
        <v>1</v>
      </c>
      <c r="O125" s="1">
        <v>1</v>
      </c>
      <c r="P125" s="1">
        <v>1</v>
      </c>
      <c r="Q125" s="1">
        <v>1</v>
      </c>
      <c r="R125" s="1">
        <v>1</v>
      </c>
      <c r="S125" s="1">
        <v>1</v>
      </c>
      <c r="T125" s="1">
        <v>1</v>
      </c>
      <c r="U125" s="1">
        <v>1</v>
      </c>
      <c r="V125" s="1">
        <v>1</v>
      </c>
      <c r="W125" s="1">
        <v>1</v>
      </c>
      <c r="X125" s="4">
        <f t="shared" si="13"/>
        <v>20</v>
      </c>
      <c r="Y125" s="2">
        <f t="shared" si="14"/>
        <v>16600</v>
      </c>
      <c r="Z125" s="13">
        <f t="shared" si="15"/>
        <v>16600</v>
      </c>
    </row>
    <row r="126" spans="1:26" x14ac:dyDescent="0.25">
      <c r="A126" s="4" t="s">
        <v>52</v>
      </c>
      <c r="B126" s="1" t="s">
        <v>186</v>
      </c>
      <c r="C126" s="3" t="s">
        <v>202</v>
      </c>
      <c r="D126" s="1">
        <v>1</v>
      </c>
      <c r="E126" s="1">
        <v>1</v>
      </c>
      <c r="F126" s="1">
        <v>1</v>
      </c>
      <c r="G126" s="1">
        <v>1</v>
      </c>
      <c r="H126" s="1">
        <v>1</v>
      </c>
      <c r="I126" s="1">
        <v>1</v>
      </c>
      <c r="J126" s="1">
        <v>1</v>
      </c>
      <c r="K126" s="1">
        <v>1</v>
      </c>
      <c r="L126" s="1">
        <v>1</v>
      </c>
      <c r="M126" s="1">
        <v>1</v>
      </c>
      <c r="N126" s="1">
        <v>1</v>
      </c>
      <c r="O126" s="1">
        <v>1</v>
      </c>
      <c r="P126" s="1">
        <v>1</v>
      </c>
      <c r="Q126" s="1">
        <v>1</v>
      </c>
      <c r="R126" s="1">
        <v>1</v>
      </c>
      <c r="S126" s="1">
        <v>1</v>
      </c>
      <c r="T126" s="1">
        <v>1</v>
      </c>
      <c r="U126" s="1">
        <v>1</v>
      </c>
      <c r="V126" s="1">
        <v>1</v>
      </c>
      <c r="W126" s="1">
        <v>1</v>
      </c>
      <c r="X126" s="4">
        <f t="shared" si="13"/>
        <v>20</v>
      </c>
      <c r="Y126" s="2">
        <f t="shared" si="14"/>
        <v>16600</v>
      </c>
      <c r="Z126" s="13">
        <f t="shared" si="15"/>
        <v>8300</v>
      </c>
    </row>
    <row r="127" spans="1:26" x14ac:dyDescent="0.25">
      <c r="A127" s="4" t="s">
        <v>36</v>
      </c>
      <c r="B127" s="1" t="s">
        <v>188</v>
      </c>
      <c r="C127" s="3" t="s">
        <v>202</v>
      </c>
      <c r="D127" s="1">
        <v>1</v>
      </c>
      <c r="E127" s="1">
        <v>1</v>
      </c>
      <c r="F127" s="1">
        <v>1</v>
      </c>
      <c r="G127" s="1">
        <v>1</v>
      </c>
      <c r="H127" s="1">
        <v>1</v>
      </c>
      <c r="I127" s="1">
        <v>1</v>
      </c>
      <c r="J127" s="1">
        <v>1</v>
      </c>
      <c r="K127" s="1">
        <v>1</v>
      </c>
      <c r="L127" s="1">
        <v>1</v>
      </c>
      <c r="M127" s="1">
        <v>1</v>
      </c>
      <c r="N127" s="1">
        <v>1</v>
      </c>
      <c r="O127" s="1">
        <v>1</v>
      </c>
      <c r="P127" s="1">
        <v>1</v>
      </c>
      <c r="Q127" s="1">
        <v>1</v>
      </c>
      <c r="R127" s="1">
        <v>1</v>
      </c>
      <c r="S127" s="1">
        <v>1</v>
      </c>
      <c r="T127" s="1">
        <v>1</v>
      </c>
      <c r="U127" s="1">
        <v>1</v>
      </c>
      <c r="V127" s="1">
        <v>1</v>
      </c>
      <c r="W127" s="1">
        <v>1</v>
      </c>
      <c r="X127" s="4">
        <f t="shared" si="13"/>
        <v>20</v>
      </c>
      <c r="Y127" s="2">
        <f t="shared" si="14"/>
        <v>16600</v>
      </c>
      <c r="Z127" s="13">
        <f t="shared" si="15"/>
        <v>8300</v>
      </c>
    </row>
    <row r="128" spans="1:26" x14ac:dyDescent="0.25">
      <c r="A128" s="4" t="s">
        <v>67</v>
      </c>
      <c r="B128" s="1" t="s">
        <v>186</v>
      </c>
      <c r="C128" s="3" t="s">
        <v>202</v>
      </c>
      <c r="D128" s="1">
        <v>1</v>
      </c>
      <c r="E128" s="1">
        <v>1</v>
      </c>
      <c r="F128" s="1">
        <v>1</v>
      </c>
      <c r="G128" s="1">
        <v>1</v>
      </c>
      <c r="H128" s="1">
        <v>1</v>
      </c>
      <c r="I128" s="1">
        <v>1</v>
      </c>
      <c r="J128" s="1">
        <v>1</v>
      </c>
      <c r="K128" s="1">
        <v>1</v>
      </c>
      <c r="L128" s="1">
        <v>1</v>
      </c>
      <c r="M128" s="1">
        <v>1</v>
      </c>
      <c r="N128" s="1">
        <v>1</v>
      </c>
      <c r="O128" s="1">
        <v>1</v>
      </c>
      <c r="P128" s="1">
        <v>1</v>
      </c>
      <c r="Q128" s="1">
        <v>1</v>
      </c>
      <c r="R128" s="1">
        <v>1</v>
      </c>
      <c r="S128" s="1">
        <v>1</v>
      </c>
      <c r="T128" s="1">
        <v>1</v>
      </c>
      <c r="U128" s="1">
        <v>1</v>
      </c>
      <c r="V128" s="1">
        <v>1</v>
      </c>
      <c r="W128" s="1">
        <v>1</v>
      </c>
      <c r="X128" s="4">
        <f t="shared" si="13"/>
        <v>20</v>
      </c>
      <c r="Y128" s="2">
        <f t="shared" si="14"/>
        <v>16600</v>
      </c>
      <c r="Z128" s="13">
        <f t="shared" si="15"/>
        <v>8300</v>
      </c>
    </row>
    <row r="129" spans="1:26" x14ac:dyDescent="0.25">
      <c r="A129" s="4" t="s">
        <v>123</v>
      </c>
      <c r="B129" s="1" t="s">
        <v>186</v>
      </c>
      <c r="C129" s="3"/>
      <c r="D129" s="1">
        <v>1</v>
      </c>
      <c r="E129" s="1">
        <v>1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1</v>
      </c>
      <c r="L129" s="1">
        <v>1</v>
      </c>
      <c r="M129" s="1">
        <v>1</v>
      </c>
      <c r="N129" s="1">
        <v>1</v>
      </c>
      <c r="O129" s="1">
        <v>1</v>
      </c>
      <c r="P129" s="1">
        <v>1</v>
      </c>
      <c r="Q129" s="1">
        <v>1</v>
      </c>
      <c r="R129" s="1">
        <v>1</v>
      </c>
      <c r="S129" s="1">
        <v>1</v>
      </c>
      <c r="T129" s="1">
        <v>1</v>
      </c>
      <c r="U129" s="1">
        <v>1</v>
      </c>
      <c r="V129" s="1">
        <v>1</v>
      </c>
      <c r="W129" s="1">
        <v>1</v>
      </c>
      <c r="X129" s="4">
        <f t="shared" si="13"/>
        <v>20</v>
      </c>
      <c r="Y129" s="2">
        <f t="shared" si="14"/>
        <v>16600</v>
      </c>
      <c r="Z129" s="13">
        <f t="shared" si="15"/>
        <v>16600</v>
      </c>
    </row>
    <row r="130" spans="1:26" x14ac:dyDescent="0.25">
      <c r="A130" s="4" t="s">
        <v>58</v>
      </c>
      <c r="B130" s="1" t="s">
        <v>183</v>
      </c>
      <c r="C130" s="3"/>
      <c r="D130" s="1">
        <v>1</v>
      </c>
      <c r="E130" s="1">
        <v>1</v>
      </c>
      <c r="F130" s="1">
        <v>1</v>
      </c>
      <c r="G130" s="1">
        <v>1</v>
      </c>
      <c r="H130" s="1">
        <v>1</v>
      </c>
      <c r="I130" s="1">
        <v>1</v>
      </c>
      <c r="J130" s="1">
        <v>1</v>
      </c>
      <c r="K130" s="1">
        <v>1</v>
      </c>
      <c r="L130" s="1">
        <v>1</v>
      </c>
      <c r="M130" s="1">
        <v>1</v>
      </c>
      <c r="N130" s="1">
        <v>1</v>
      </c>
      <c r="O130" s="1">
        <v>1</v>
      </c>
      <c r="P130" s="1">
        <v>1</v>
      </c>
      <c r="Q130" s="1">
        <v>1</v>
      </c>
      <c r="R130" s="1">
        <v>1</v>
      </c>
      <c r="S130" s="1">
        <v>1</v>
      </c>
      <c r="T130" s="1">
        <v>1</v>
      </c>
      <c r="U130" s="1">
        <v>1</v>
      </c>
      <c r="V130" s="1">
        <v>1</v>
      </c>
      <c r="W130" s="1">
        <v>1</v>
      </c>
      <c r="X130" s="4">
        <f t="shared" si="13"/>
        <v>20</v>
      </c>
      <c r="Y130" s="2">
        <f t="shared" si="14"/>
        <v>16600</v>
      </c>
      <c r="Z130" s="13">
        <f t="shared" si="15"/>
        <v>16600</v>
      </c>
    </row>
    <row r="131" spans="1:26" x14ac:dyDescent="0.25">
      <c r="A131" s="4" t="s">
        <v>46</v>
      </c>
      <c r="B131" s="1" t="s">
        <v>186</v>
      </c>
      <c r="C131" s="3"/>
      <c r="D131" s="1">
        <v>1</v>
      </c>
      <c r="E131" s="1">
        <v>1</v>
      </c>
      <c r="F131" s="1">
        <v>1</v>
      </c>
      <c r="G131" s="1">
        <v>1</v>
      </c>
      <c r="H131" s="1">
        <v>1</v>
      </c>
      <c r="I131" s="1">
        <v>1</v>
      </c>
      <c r="J131" s="1">
        <v>1</v>
      </c>
      <c r="K131" s="1">
        <v>1</v>
      </c>
      <c r="L131" s="1">
        <v>1</v>
      </c>
      <c r="M131" s="1">
        <v>1</v>
      </c>
      <c r="N131" s="1">
        <v>1</v>
      </c>
      <c r="O131" s="1">
        <v>1</v>
      </c>
      <c r="P131" s="1">
        <v>1</v>
      </c>
      <c r="Q131" s="1">
        <v>1</v>
      </c>
      <c r="R131" s="1">
        <v>1</v>
      </c>
      <c r="S131" s="1">
        <v>1</v>
      </c>
      <c r="T131" s="1">
        <v>1</v>
      </c>
      <c r="U131" s="1">
        <v>1</v>
      </c>
      <c r="V131" s="1">
        <v>1</v>
      </c>
      <c r="W131" s="1">
        <v>1</v>
      </c>
      <c r="X131" s="4">
        <f t="shared" ref="X131:X162" si="16">SUM(D131:W131)</f>
        <v>20</v>
      </c>
      <c r="Y131" s="2">
        <f t="shared" ref="Y131:Y162" si="17">X131*$AC$1</f>
        <v>16600</v>
      </c>
      <c r="Z131" s="13">
        <f t="shared" ref="Z131:Z162" si="18">IF(C131="x",Y131/2,Y131)</f>
        <v>16600</v>
      </c>
    </row>
    <row r="132" spans="1:26" x14ac:dyDescent="0.25">
      <c r="A132" s="4" t="s">
        <v>165</v>
      </c>
      <c r="B132" s="1" t="s">
        <v>182</v>
      </c>
      <c r="C132" s="3"/>
      <c r="D132" s="1">
        <v>1</v>
      </c>
      <c r="E132" s="1">
        <v>1</v>
      </c>
      <c r="F132" s="1">
        <v>1</v>
      </c>
      <c r="G132" s="1">
        <v>1</v>
      </c>
      <c r="I132" s="1">
        <v>1</v>
      </c>
      <c r="J132" s="1">
        <v>1</v>
      </c>
      <c r="K132" s="1">
        <v>1</v>
      </c>
      <c r="L132" s="1">
        <v>1</v>
      </c>
      <c r="N132" s="1">
        <v>1</v>
      </c>
      <c r="O132" s="1">
        <v>1</v>
      </c>
      <c r="P132" s="1">
        <v>1</v>
      </c>
      <c r="Q132" s="1">
        <v>1</v>
      </c>
      <c r="S132" s="1">
        <v>1</v>
      </c>
      <c r="T132" s="1">
        <v>1</v>
      </c>
      <c r="U132" s="1">
        <v>1</v>
      </c>
      <c r="V132" s="1">
        <v>1</v>
      </c>
      <c r="X132" s="4">
        <f t="shared" si="16"/>
        <v>16</v>
      </c>
      <c r="Y132" s="2">
        <f t="shared" si="17"/>
        <v>13280</v>
      </c>
      <c r="Z132" s="13">
        <f t="shared" si="18"/>
        <v>13280</v>
      </c>
    </row>
    <row r="133" spans="1:26" x14ac:dyDescent="0.25">
      <c r="A133" s="4" t="s">
        <v>128</v>
      </c>
      <c r="B133" s="1" t="s">
        <v>186</v>
      </c>
      <c r="C133" s="3"/>
      <c r="D133" s="1">
        <v>1</v>
      </c>
      <c r="E133" s="1">
        <v>1</v>
      </c>
      <c r="F133" s="1">
        <v>1</v>
      </c>
      <c r="G133" s="1">
        <v>1</v>
      </c>
      <c r="H133" s="1">
        <v>1</v>
      </c>
      <c r="I133" s="1">
        <v>1</v>
      </c>
      <c r="J133" s="1">
        <v>1</v>
      </c>
      <c r="K133" s="1">
        <v>1</v>
      </c>
      <c r="L133" s="1">
        <v>1</v>
      </c>
      <c r="M133" s="1">
        <v>1</v>
      </c>
      <c r="N133" s="1">
        <v>1</v>
      </c>
      <c r="O133" s="1">
        <v>1</v>
      </c>
      <c r="P133" s="1">
        <v>1</v>
      </c>
      <c r="Q133" s="1">
        <v>1</v>
      </c>
      <c r="R133" s="1">
        <v>1</v>
      </c>
      <c r="S133" s="1">
        <v>1</v>
      </c>
      <c r="T133" s="1">
        <v>1</v>
      </c>
      <c r="U133" s="1">
        <v>1</v>
      </c>
      <c r="V133" s="1">
        <v>1</v>
      </c>
      <c r="W133" s="1">
        <v>1</v>
      </c>
      <c r="X133" s="4">
        <f t="shared" si="16"/>
        <v>20</v>
      </c>
      <c r="Y133" s="2">
        <f t="shared" si="17"/>
        <v>16600</v>
      </c>
      <c r="Z133" s="13">
        <f t="shared" si="18"/>
        <v>16600</v>
      </c>
    </row>
    <row r="134" spans="1:26" x14ac:dyDescent="0.25">
      <c r="A134" s="4" t="s">
        <v>88</v>
      </c>
      <c r="B134" s="1" t="s">
        <v>188</v>
      </c>
      <c r="C134" s="3"/>
      <c r="D134" s="1">
        <v>1</v>
      </c>
      <c r="E134" s="1">
        <v>1</v>
      </c>
      <c r="F134" s="1">
        <v>1</v>
      </c>
      <c r="G134" s="1">
        <v>1</v>
      </c>
      <c r="H134" s="1">
        <v>1</v>
      </c>
      <c r="I134" s="1">
        <v>1</v>
      </c>
      <c r="J134" s="1">
        <v>1</v>
      </c>
      <c r="K134" s="1">
        <v>1</v>
      </c>
      <c r="L134" s="1">
        <v>1</v>
      </c>
      <c r="M134" s="1">
        <v>1</v>
      </c>
      <c r="N134" s="1">
        <v>1</v>
      </c>
      <c r="O134" s="1">
        <v>1</v>
      </c>
      <c r="P134" s="1">
        <v>1</v>
      </c>
      <c r="Q134" s="1">
        <v>1</v>
      </c>
      <c r="R134" s="1">
        <v>1</v>
      </c>
      <c r="S134" s="1">
        <v>1</v>
      </c>
      <c r="T134" s="1">
        <v>1</v>
      </c>
      <c r="U134" s="1">
        <v>1</v>
      </c>
      <c r="V134" s="1">
        <v>1</v>
      </c>
      <c r="W134" s="1">
        <v>1</v>
      </c>
      <c r="X134" s="4">
        <f t="shared" si="16"/>
        <v>20</v>
      </c>
      <c r="Y134" s="2">
        <f t="shared" si="17"/>
        <v>16600</v>
      </c>
      <c r="Z134" s="13">
        <f t="shared" si="18"/>
        <v>16600</v>
      </c>
    </row>
    <row r="135" spans="1:26" x14ac:dyDescent="0.25">
      <c r="A135" s="4" t="s">
        <v>39</v>
      </c>
      <c r="B135" s="1" t="s">
        <v>185</v>
      </c>
      <c r="C135" s="3"/>
      <c r="D135" s="1">
        <v>1</v>
      </c>
      <c r="E135" s="1">
        <v>1</v>
      </c>
      <c r="F135" s="1">
        <v>1</v>
      </c>
      <c r="G135" s="1">
        <v>1</v>
      </c>
      <c r="H135" s="1">
        <v>1</v>
      </c>
      <c r="I135" s="1">
        <v>1</v>
      </c>
      <c r="J135" s="1">
        <v>1</v>
      </c>
      <c r="N135" s="1">
        <v>1</v>
      </c>
      <c r="O135" s="1">
        <v>1</v>
      </c>
      <c r="P135" s="1">
        <v>1</v>
      </c>
      <c r="Q135" s="1">
        <v>1</v>
      </c>
      <c r="R135" s="1">
        <v>1</v>
      </c>
      <c r="S135" s="1">
        <v>1</v>
      </c>
      <c r="T135" s="1">
        <v>1</v>
      </c>
      <c r="U135" s="1">
        <v>1</v>
      </c>
      <c r="V135" s="1">
        <v>1</v>
      </c>
      <c r="W135" s="1">
        <v>1</v>
      </c>
      <c r="X135" s="4">
        <f t="shared" si="16"/>
        <v>17</v>
      </c>
      <c r="Y135" s="2">
        <f t="shared" si="17"/>
        <v>14110</v>
      </c>
      <c r="Z135" s="13">
        <f t="shared" si="18"/>
        <v>14110</v>
      </c>
    </row>
    <row r="136" spans="1:26" x14ac:dyDescent="0.25">
      <c r="A136" s="4" t="s">
        <v>117</v>
      </c>
      <c r="B136" s="1" t="s">
        <v>184</v>
      </c>
      <c r="C136" s="3"/>
      <c r="D136" s="1">
        <v>1</v>
      </c>
      <c r="E136" s="1">
        <v>1</v>
      </c>
      <c r="F136" s="1">
        <v>1</v>
      </c>
      <c r="G136" s="1">
        <v>1</v>
      </c>
      <c r="H136" s="1">
        <v>1</v>
      </c>
      <c r="I136" s="1">
        <v>1</v>
      </c>
      <c r="J136" s="1">
        <v>1</v>
      </c>
      <c r="K136" s="1">
        <v>1</v>
      </c>
      <c r="L136" s="1">
        <v>1</v>
      </c>
      <c r="M136" s="1">
        <v>1</v>
      </c>
      <c r="N136" s="1">
        <v>1</v>
      </c>
      <c r="O136" s="1">
        <v>1</v>
      </c>
      <c r="P136" s="1">
        <v>1</v>
      </c>
      <c r="Q136" s="1">
        <v>1</v>
      </c>
      <c r="R136" s="1">
        <v>1</v>
      </c>
      <c r="S136" s="1">
        <v>1</v>
      </c>
      <c r="T136" s="1">
        <v>1</v>
      </c>
      <c r="U136" s="1">
        <v>1</v>
      </c>
      <c r="V136" s="1">
        <v>1</v>
      </c>
      <c r="W136" s="1">
        <v>1</v>
      </c>
      <c r="X136" s="4">
        <f t="shared" si="16"/>
        <v>20</v>
      </c>
      <c r="Y136" s="2">
        <f t="shared" si="17"/>
        <v>16600</v>
      </c>
      <c r="Z136" s="13">
        <f t="shared" si="18"/>
        <v>16600</v>
      </c>
    </row>
    <row r="137" spans="1:26" x14ac:dyDescent="0.25">
      <c r="A137" s="4" t="s">
        <v>10</v>
      </c>
      <c r="B137" s="1" t="s">
        <v>181</v>
      </c>
      <c r="C137" s="3"/>
      <c r="D137" s="1">
        <v>1</v>
      </c>
      <c r="E137" s="1">
        <v>1</v>
      </c>
      <c r="F137" s="1">
        <v>1</v>
      </c>
      <c r="G137" s="1">
        <v>1</v>
      </c>
      <c r="H137" s="1">
        <v>1</v>
      </c>
      <c r="I137" s="1">
        <v>1</v>
      </c>
      <c r="J137" s="1">
        <v>1</v>
      </c>
      <c r="K137" s="1">
        <v>1</v>
      </c>
      <c r="L137" s="1">
        <v>1</v>
      </c>
      <c r="M137" s="1">
        <v>1</v>
      </c>
      <c r="N137" s="1">
        <v>1</v>
      </c>
      <c r="O137" s="1">
        <v>1</v>
      </c>
      <c r="P137" s="1">
        <v>1</v>
      </c>
      <c r="Q137" s="1">
        <v>1</v>
      </c>
      <c r="R137" s="1">
        <v>1</v>
      </c>
      <c r="S137" s="1">
        <v>1</v>
      </c>
      <c r="T137" s="1">
        <v>1</v>
      </c>
      <c r="U137" s="1">
        <v>1</v>
      </c>
      <c r="V137" s="1">
        <v>1</v>
      </c>
      <c r="W137" s="1">
        <v>1</v>
      </c>
      <c r="X137" s="4">
        <f t="shared" si="16"/>
        <v>20</v>
      </c>
      <c r="Y137" s="2">
        <f t="shared" si="17"/>
        <v>16600</v>
      </c>
      <c r="Z137" s="13">
        <f t="shared" si="18"/>
        <v>16600</v>
      </c>
    </row>
    <row r="138" spans="1:26" x14ac:dyDescent="0.25">
      <c r="A138" s="4" t="s">
        <v>63</v>
      </c>
      <c r="B138" s="1" t="s">
        <v>185</v>
      </c>
      <c r="C138" s="3"/>
      <c r="D138" s="1">
        <v>1</v>
      </c>
      <c r="E138" s="1">
        <v>1</v>
      </c>
      <c r="F138" s="1">
        <v>1</v>
      </c>
      <c r="G138" s="1">
        <v>1</v>
      </c>
      <c r="H138" s="1">
        <v>1</v>
      </c>
      <c r="I138" s="1">
        <v>1</v>
      </c>
      <c r="J138" s="1">
        <v>1</v>
      </c>
      <c r="N138" s="1">
        <v>1</v>
      </c>
      <c r="O138" s="1">
        <v>1</v>
      </c>
      <c r="P138" s="1">
        <v>1</v>
      </c>
      <c r="Q138" s="1">
        <v>1</v>
      </c>
      <c r="R138" s="1">
        <v>1</v>
      </c>
      <c r="S138" s="1">
        <v>1</v>
      </c>
      <c r="T138" s="1">
        <v>1</v>
      </c>
      <c r="U138" s="1">
        <v>1</v>
      </c>
      <c r="V138" s="1">
        <v>1</v>
      </c>
      <c r="W138" s="1">
        <v>1</v>
      </c>
      <c r="X138" s="4">
        <f t="shared" si="16"/>
        <v>17</v>
      </c>
      <c r="Y138" s="2">
        <f t="shared" si="17"/>
        <v>14110</v>
      </c>
      <c r="Z138" s="13">
        <f t="shared" si="18"/>
        <v>14110</v>
      </c>
    </row>
    <row r="139" spans="1:26" x14ac:dyDescent="0.25">
      <c r="A139" s="4" t="s">
        <v>142</v>
      </c>
      <c r="B139" s="1" t="s">
        <v>182</v>
      </c>
      <c r="C139" s="3" t="s">
        <v>202</v>
      </c>
      <c r="D139" s="1">
        <v>1</v>
      </c>
      <c r="E139" s="1">
        <v>1</v>
      </c>
      <c r="F139" s="1">
        <v>1</v>
      </c>
      <c r="G139" s="1">
        <v>1</v>
      </c>
      <c r="I139" s="1">
        <v>1</v>
      </c>
      <c r="J139" s="1">
        <v>1</v>
      </c>
      <c r="K139" s="1">
        <v>1</v>
      </c>
      <c r="L139" s="1">
        <v>1</v>
      </c>
      <c r="N139" s="1">
        <v>1</v>
      </c>
      <c r="O139" s="1">
        <v>1</v>
      </c>
      <c r="P139" s="1">
        <v>1</v>
      </c>
      <c r="Q139" s="1">
        <v>1</v>
      </c>
      <c r="S139" s="1">
        <v>1</v>
      </c>
      <c r="T139" s="1">
        <v>1</v>
      </c>
      <c r="U139" s="1">
        <v>1</v>
      </c>
      <c r="V139" s="1">
        <v>1</v>
      </c>
      <c r="X139" s="4">
        <f t="shared" si="16"/>
        <v>16</v>
      </c>
      <c r="Y139" s="2">
        <f t="shared" si="17"/>
        <v>13280</v>
      </c>
      <c r="Z139" s="13">
        <f t="shared" si="18"/>
        <v>6640</v>
      </c>
    </row>
    <row r="140" spans="1:26" x14ac:dyDescent="0.25">
      <c r="A140" s="4" t="s">
        <v>152</v>
      </c>
      <c r="B140" s="1" t="s">
        <v>187</v>
      </c>
      <c r="C140" s="3"/>
      <c r="D140" s="1">
        <v>1</v>
      </c>
      <c r="E140" s="1">
        <v>1</v>
      </c>
      <c r="F140" s="1">
        <v>1</v>
      </c>
      <c r="G140" s="1">
        <v>1</v>
      </c>
      <c r="H140" s="1">
        <v>1</v>
      </c>
      <c r="I140" s="1">
        <v>1</v>
      </c>
      <c r="J140" s="1">
        <v>1</v>
      </c>
      <c r="K140" s="1">
        <v>1</v>
      </c>
      <c r="L140" s="1">
        <v>1</v>
      </c>
      <c r="M140" s="1">
        <v>1</v>
      </c>
      <c r="N140" s="1">
        <v>1</v>
      </c>
      <c r="O140" s="1">
        <v>1</v>
      </c>
      <c r="P140" s="1">
        <v>1</v>
      </c>
      <c r="S140" s="1">
        <v>1</v>
      </c>
      <c r="T140" s="1">
        <v>1</v>
      </c>
      <c r="U140" s="1">
        <v>1</v>
      </c>
      <c r="V140" s="1">
        <v>1</v>
      </c>
      <c r="W140" s="1">
        <v>1</v>
      </c>
      <c r="X140" s="4">
        <f t="shared" si="16"/>
        <v>18</v>
      </c>
      <c r="Y140" s="2">
        <f t="shared" si="17"/>
        <v>14940</v>
      </c>
      <c r="Z140" s="13">
        <f t="shared" si="18"/>
        <v>14940</v>
      </c>
    </row>
    <row r="141" spans="1:26" x14ac:dyDescent="0.25">
      <c r="A141" s="4" t="s">
        <v>145</v>
      </c>
      <c r="B141" s="1" t="s">
        <v>181</v>
      </c>
      <c r="C141" s="3"/>
      <c r="D141" s="1">
        <v>1</v>
      </c>
      <c r="E141" s="1">
        <v>1</v>
      </c>
      <c r="F141" s="1">
        <v>1</v>
      </c>
      <c r="G141" s="1">
        <v>1</v>
      </c>
      <c r="H141" s="1">
        <v>1</v>
      </c>
      <c r="I141" s="1">
        <v>1</v>
      </c>
      <c r="J141" s="1">
        <v>1</v>
      </c>
      <c r="K141" s="1">
        <v>1</v>
      </c>
      <c r="L141" s="1">
        <v>1</v>
      </c>
      <c r="M141" s="1">
        <v>1</v>
      </c>
      <c r="N141" s="1">
        <v>1</v>
      </c>
      <c r="O141" s="1">
        <v>1</v>
      </c>
      <c r="P141" s="1">
        <v>1</v>
      </c>
      <c r="Q141" s="1">
        <v>1</v>
      </c>
      <c r="R141" s="1">
        <v>1</v>
      </c>
      <c r="S141" s="1">
        <v>1</v>
      </c>
      <c r="T141" s="1">
        <v>1</v>
      </c>
      <c r="U141" s="1">
        <v>1</v>
      </c>
      <c r="V141" s="1">
        <v>1</v>
      </c>
      <c r="W141" s="1">
        <v>1</v>
      </c>
      <c r="X141" s="4">
        <f t="shared" si="16"/>
        <v>20</v>
      </c>
      <c r="Y141" s="2">
        <f t="shared" si="17"/>
        <v>16600</v>
      </c>
      <c r="Z141" s="13">
        <f t="shared" si="18"/>
        <v>16600</v>
      </c>
    </row>
    <row r="142" spans="1:26" x14ac:dyDescent="0.25">
      <c r="A142" s="4" t="s">
        <v>90</v>
      </c>
      <c r="B142" s="1" t="s">
        <v>186</v>
      </c>
      <c r="C142" s="3"/>
      <c r="D142" s="1" t="s">
        <v>221</v>
      </c>
      <c r="E142" s="1">
        <v>1</v>
      </c>
      <c r="F142" s="1">
        <v>1</v>
      </c>
      <c r="G142" s="1">
        <v>1</v>
      </c>
      <c r="H142" s="1">
        <v>1</v>
      </c>
      <c r="I142" s="1" t="s">
        <v>221</v>
      </c>
      <c r="J142" s="1">
        <v>1</v>
      </c>
      <c r="K142" s="1">
        <v>1</v>
      </c>
      <c r="L142" s="1">
        <v>1</v>
      </c>
      <c r="M142" s="1">
        <v>1</v>
      </c>
      <c r="N142" s="1" t="s">
        <v>221</v>
      </c>
      <c r="O142" s="1">
        <v>1</v>
      </c>
      <c r="P142" s="1">
        <v>1</v>
      </c>
      <c r="Q142" s="1">
        <v>1</v>
      </c>
      <c r="R142" s="1">
        <v>1</v>
      </c>
      <c r="S142" s="1" t="s">
        <v>221</v>
      </c>
      <c r="T142" s="1">
        <v>1</v>
      </c>
      <c r="U142" s="1">
        <v>1</v>
      </c>
      <c r="V142" s="1">
        <v>1</v>
      </c>
      <c r="W142" s="1">
        <v>1</v>
      </c>
      <c r="X142" s="4">
        <f t="shared" si="16"/>
        <v>16</v>
      </c>
      <c r="Y142" s="2">
        <f t="shared" si="17"/>
        <v>13280</v>
      </c>
      <c r="Z142" s="13">
        <f t="shared" si="18"/>
        <v>13280</v>
      </c>
    </row>
    <row r="143" spans="1:26" x14ac:dyDescent="0.25">
      <c r="A143" s="4" t="s">
        <v>80</v>
      </c>
      <c r="B143" s="1" t="s">
        <v>186</v>
      </c>
      <c r="C143" s="3"/>
      <c r="D143" s="1">
        <v>1</v>
      </c>
      <c r="E143" s="1">
        <v>1</v>
      </c>
      <c r="F143" s="1">
        <v>1</v>
      </c>
      <c r="G143" s="1">
        <v>1</v>
      </c>
      <c r="H143" s="1">
        <v>1</v>
      </c>
      <c r="I143" s="1">
        <v>1</v>
      </c>
      <c r="J143" s="1">
        <v>1</v>
      </c>
      <c r="K143" s="1">
        <v>1</v>
      </c>
      <c r="L143" s="1">
        <v>1</v>
      </c>
      <c r="M143" s="1">
        <v>1</v>
      </c>
      <c r="N143" s="1">
        <v>1</v>
      </c>
      <c r="O143" s="1">
        <v>1</v>
      </c>
      <c r="P143" s="1">
        <v>1</v>
      </c>
      <c r="Q143" s="1">
        <v>1</v>
      </c>
      <c r="R143" s="1">
        <v>1</v>
      </c>
      <c r="S143" s="1">
        <v>1</v>
      </c>
      <c r="T143" s="1">
        <v>1</v>
      </c>
      <c r="U143" s="1">
        <v>1</v>
      </c>
      <c r="V143" s="1">
        <v>1</v>
      </c>
      <c r="W143" s="1">
        <v>1</v>
      </c>
      <c r="X143" s="4">
        <f t="shared" si="16"/>
        <v>20</v>
      </c>
      <c r="Y143" s="2">
        <f t="shared" si="17"/>
        <v>16600</v>
      </c>
      <c r="Z143" s="13">
        <f t="shared" si="18"/>
        <v>16600</v>
      </c>
    </row>
    <row r="144" spans="1:26" x14ac:dyDescent="0.25">
      <c r="A144" s="4" t="s">
        <v>59</v>
      </c>
      <c r="B144" s="1" t="s">
        <v>183</v>
      </c>
      <c r="C144" s="3"/>
      <c r="D144" s="1">
        <v>1</v>
      </c>
      <c r="E144" s="1">
        <v>1</v>
      </c>
      <c r="F144" s="1">
        <v>1</v>
      </c>
      <c r="G144" s="1">
        <v>1</v>
      </c>
      <c r="H144" s="1">
        <v>1</v>
      </c>
      <c r="I144" s="1">
        <v>1</v>
      </c>
      <c r="J144" s="1">
        <v>1</v>
      </c>
      <c r="K144" s="1">
        <v>1</v>
      </c>
      <c r="L144" s="1">
        <v>1</v>
      </c>
      <c r="M144" s="1">
        <v>1</v>
      </c>
      <c r="N144" s="1">
        <v>1</v>
      </c>
      <c r="O144" s="1">
        <v>1</v>
      </c>
      <c r="P144" s="1">
        <v>1</v>
      </c>
      <c r="Q144" s="1">
        <v>1</v>
      </c>
      <c r="R144" s="1">
        <v>1</v>
      </c>
      <c r="S144" s="1">
        <v>1</v>
      </c>
      <c r="T144" s="1">
        <v>1</v>
      </c>
      <c r="U144" s="1">
        <v>1</v>
      </c>
      <c r="V144" s="1">
        <v>1</v>
      </c>
      <c r="W144" s="1">
        <v>1</v>
      </c>
      <c r="X144" s="4">
        <f t="shared" si="16"/>
        <v>20</v>
      </c>
      <c r="Y144" s="2">
        <f t="shared" si="17"/>
        <v>16600</v>
      </c>
      <c r="Z144" s="13">
        <f t="shared" si="18"/>
        <v>16600</v>
      </c>
    </row>
    <row r="145" spans="1:26" x14ac:dyDescent="0.25">
      <c r="A145" s="4" t="s">
        <v>40</v>
      </c>
      <c r="B145" s="1" t="s">
        <v>184</v>
      </c>
      <c r="C145" s="3"/>
      <c r="D145" s="1">
        <v>1</v>
      </c>
      <c r="E145" s="1">
        <v>1</v>
      </c>
      <c r="F145" s="1">
        <v>1</v>
      </c>
      <c r="G145" s="1">
        <v>1</v>
      </c>
      <c r="H145" s="1">
        <v>1</v>
      </c>
      <c r="I145" s="1">
        <v>1</v>
      </c>
      <c r="J145" s="1">
        <v>1</v>
      </c>
      <c r="K145" s="1">
        <v>1</v>
      </c>
      <c r="L145" s="1">
        <v>1</v>
      </c>
      <c r="M145" s="1">
        <v>1</v>
      </c>
      <c r="N145" s="1">
        <v>1</v>
      </c>
      <c r="O145" s="1">
        <v>1</v>
      </c>
      <c r="P145" s="1">
        <v>1</v>
      </c>
      <c r="Q145" s="1">
        <v>1</v>
      </c>
      <c r="R145" s="1">
        <v>1</v>
      </c>
      <c r="S145" s="1">
        <v>1</v>
      </c>
      <c r="T145" s="1">
        <v>1</v>
      </c>
      <c r="U145" s="1">
        <v>1</v>
      </c>
      <c r="V145" s="1">
        <v>1</v>
      </c>
      <c r="W145" s="1">
        <v>1</v>
      </c>
      <c r="X145" s="4">
        <f t="shared" si="16"/>
        <v>20</v>
      </c>
      <c r="Y145" s="2">
        <f t="shared" si="17"/>
        <v>16600</v>
      </c>
      <c r="Z145" s="13">
        <f t="shared" si="18"/>
        <v>16600</v>
      </c>
    </row>
    <row r="146" spans="1:26" x14ac:dyDescent="0.25">
      <c r="A146" s="4" t="s">
        <v>134</v>
      </c>
      <c r="B146" s="1" t="s">
        <v>184</v>
      </c>
      <c r="C146" s="3"/>
      <c r="D146" s="1">
        <v>1</v>
      </c>
      <c r="E146" s="1">
        <v>1</v>
      </c>
      <c r="F146" s="1">
        <v>1</v>
      </c>
      <c r="G146" s="1">
        <v>1</v>
      </c>
      <c r="H146" s="1">
        <v>1</v>
      </c>
      <c r="I146" s="1">
        <v>1</v>
      </c>
      <c r="J146" s="1">
        <v>1</v>
      </c>
      <c r="K146" s="1">
        <v>1</v>
      </c>
      <c r="L146" s="1">
        <v>1</v>
      </c>
      <c r="M146" s="1">
        <v>1</v>
      </c>
      <c r="N146" s="1">
        <v>1</v>
      </c>
      <c r="O146" s="1">
        <v>1</v>
      </c>
      <c r="P146" s="1">
        <v>1</v>
      </c>
      <c r="Q146" s="1">
        <v>1</v>
      </c>
      <c r="R146" s="1">
        <v>1</v>
      </c>
      <c r="S146" s="1">
        <v>1</v>
      </c>
      <c r="T146" s="1">
        <v>1</v>
      </c>
      <c r="U146" s="1">
        <v>1</v>
      </c>
      <c r="V146" s="1">
        <v>1</v>
      </c>
      <c r="W146" s="1">
        <v>1</v>
      </c>
      <c r="X146" s="4">
        <f t="shared" si="16"/>
        <v>20</v>
      </c>
      <c r="Y146" s="2">
        <f t="shared" si="17"/>
        <v>16600</v>
      </c>
      <c r="Z146" s="13">
        <f t="shared" si="18"/>
        <v>16600</v>
      </c>
    </row>
    <row r="147" spans="1:26" x14ac:dyDescent="0.25">
      <c r="A147" s="4" t="s">
        <v>94</v>
      </c>
      <c r="B147" s="1" t="s">
        <v>188</v>
      </c>
      <c r="C147" s="3"/>
      <c r="D147" s="1">
        <v>1</v>
      </c>
      <c r="E147" s="1">
        <v>1</v>
      </c>
      <c r="F147" s="1">
        <v>1</v>
      </c>
      <c r="G147" s="1">
        <v>1</v>
      </c>
      <c r="H147" s="1">
        <v>1</v>
      </c>
      <c r="I147" s="1">
        <v>1</v>
      </c>
      <c r="J147" s="1">
        <v>1</v>
      </c>
      <c r="K147" s="1">
        <v>1</v>
      </c>
      <c r="L147" s="1">
        <v>1</v>
      </c>
      <c r="M147" s="1">
        <v>1</v>
      </c>
      <c r="N147" s="1">
        <v>1</v>
      </c>
      <c r="O147" s="1">
        <v>1</v>
      </c>
      <c r="P147" s="1">
        <v>1</v>
      </c>
      <c r="Q147" s="1">
        <v>1</v>
      </c>
      <c r="R147" s="1">
        <v>1</v>
      </c>
      <c r="S147" s="1">
        <v>1</v>
      </c>
      <c r="T147" s="1">
        <v>1</v>
      </c>
      <c r="U147" s="1">
        <v>1</v>
      </c>
      <c r="V147" s="1">
        <v>1</v>
      </c>
      <c r="W147" s="1">
        <v>1</v>
      </c>
      <c r="X147" s="4">
        <f t="shared" si="16"/>
        <v>20</v>
      </c>
      <c r="Y147" s="2">
        <f t="shared" si="17"/>
        <v>16600</v>
      </c>
      <c r="Z147" s="13">
        <f t="shared" si="18"/>
        <v>16600</v>
      </c>
    </row>
    <row r="148" spans="1:26" x14ac:dyDescent="0.25">
      <c r="A148" s="4" t="s">
        <v>31</v>
      </c>
      <c r="B148" s="1" t="s">
        <v>182</v>
      </c>
      <c r="C148" s="3"/>
      <c r="D148" s="1">
        <v>1</v>
      </c>
      <c r="E148" s="1">
        <v>1</v>
      </c>
      <c r="F148" s="1">
        <v>1</v>
      </c>
      <c r="G148" s="1">
        <v>1</v>
      </c>
      <c r="I148" s="1">
        <v>1</v>
      </c>
      <c r="J148" s="1">
        <v>1</v>
      </c>
      <c r="K148" s="1">
        <v>1</v>
      </c>
      <c r="L148" s="1">
        <v>1</v>
      </c>
      <c r="N148" s="1">
        <v>1</v>
      </c>
      <c r="O148" s="1">
        <v>1</v>
      </c>
      <c r="P148" s="1">
        <v>1</v>
      </c>
      <c r="Q148" s="1">
        <v>1</v>
      </c>
      <c r="S148" s="1">
        <v>1</v>
      </c>
      <c r="T148" s="1">
        <v>1</v>
      </c>
      <c r="U148" s="1">
        <v>1</v>
      </c>
      <c r="V148" s="1">
        <v>1</v>
      </c>
      <c r="X148" s="4">
        <f t="shared" si="16"/>
        <v>16</v>
      </c>
      <c r="Y148" s="2">
        <f t="shared" si="17"/>
        <v>13280</v>
      </c>
      <c r="Z148" s="13">
        <f t="shared" si="18"/>
        <v>13280</v>
      </c>
    </row>
    <row r="149" spans="1:26" x14ac:dyDescent="0.25">
      <c r="A149" s="4" t="s">
        <v>4</v>
      </c>
      <c r="B149" s="1" t="s">
        <v>188</v>
      </c>
      <c r="C149" s="3"/>
      <c r="D149" s="1">
        <v>1</v>
      </c>
      <c r="E149" s="1">
        <v>1</v>
      </c>
      <c r="F149" s="1">
        <v>1</v>
      </c>
      <c r="G149" s="1">
        <v>1</v>
      </c>
      <c r="H149" s="1">
        <v>1</v>
      </c>
      <c r="I149" s="1">
        <v>1</v>
      </c>
      <c r="J149" s="1">
        <v>1</v>
      </c>
      <c r="K149" s="1">
        <v>1</v>
      </c>
      <c r="L149" s="1">
        <v>1</v>
      </c>
      <c r="M149" s="1">
        <v>1</v>
      </c>
      <c r="N149" s="1">
        <v>1</v>
      </c>
      <c r="O149" s="1">
        <v>1</v>
      </c>
      <c r="P149" s="1">
        <v>1</v>
      </c>
      <c r="Q149" s="1">
        <v>1</v>
      </c>
      <c r="R149" s="1">
        <v>1</v>
      </c>
      <c r="S149" s="1">
        <v>1</v>
      </c>
      <c r="T149" s="1">
        <v>1</v>
      </c>
      <c r="U149" s="1">
        <v>1</v>
      </c>
      <c r="V149" s="1">
        <v>1</v>
      </c>
      <c r="W149" s="1">
        <v>1</v>
      </c>
      <c r="X149" s="4">
        <f t="shared" si="16"/>
        <v>20</v>
      </c>
      <c r="Y149" s="2">
        <f t="shared" si="17"/>
        <v>16600</v>
      </c>
      <c r="Z149" s="13">
        <f t="shared" si="18"/>
        <v>16600</v>
      </c>
    </row>
    <row r="150" spans="1:26" x14ac:dyDescent="0.25">
      <c r="A150" s="4" t="s">
        <v>179</v>
      </c>
      <c r="B150" s="1" t="s">
        <v>186</v>
      </c>
      <c r="C150" s="3" t="s">
        <v>202</v>
      </c>
      <c r="D150" s="1">
        <v>1</v>
      </c>
      <c r="E150" s="1">
        <v>1</v>
      </c>
      <c r="F150" s="1">
        <v>1</v>
      </c>
      <c r="G150" s="1">
        <v>1</v>
      </c>
      <c r="H150" s="1">
        <v>1</v>
      </c>
      <c r="I150" s="1">
        <v>1</v>
      </c>
      <c r="J150" s="1">
        <v>1</v>
      </c>
      <c r="K150" s="1">
        <v>1</v>
      </c>
      <c r="L150" s="1">
        <v>1</v>
      </c>
      <c r="M150" s="1">
        <v>1</v>
      </c>
      <c r="N150" s="1">
        <v>1</v>
      </c>
      <c r="O150" s="1">
        <v>1</v>
      </c>
      <c r="P150" s="1">
        <v>1</v>
      </c>
      <c r="Q150" s="1">
        <v>1</v>
      </c>
      <c r="R150" s="1">
        <v>1</v>
      </c>
      <c r="S150" s="1">
        <v>1</v>
      </c>
      <c r="T150" s="1">
        <v>1</v>
      </c>
      <c r="U150" s="1">
        <v>1</v>
      </c>
      <c r="V150" s="1">
        <v>1</v>
      </c>
      <c r="W150" s="1">
        <v>1</v>
      </c>
      <c r="X150" s="4">
        <f t="shared" si="16"/>
        <v>20</v>
      </c>
      <c r="Y150" s="2">
        <f t="shared" si="17"/>
        <v>16600</v>
      </c>
      <c r="Z150" s="13">
        <f t="shared" si="18"/>
        <v>8300</v>
      </c>
    </row>
    <row r="151" spans="1:26" x14ac:dyDescent="0.25">
      <c r="A151" s="4" t="s">
        <v>54</v>
      </c>
      <c r="B151" s="1" t="s">
        <v>187</v>
      </c>
      <c r="C151" s="3"/>
      <c r="D151" s="1">
        <v>1</v>
      </c>
      <c r="E151" s="1">
        <v>1</v>
      </c>
      <c r="F151" s="1">
        <v>1</v>
      </c>
      <c r="G151" s="1">
        <v>1</v>
      </c>
      <c r="H151" s="1">
        <v>1</v>
      </c>
      <c r="I151" s="1">
        <v>1</v>
      </c>
      <c r="J151" s="1">
        <v>1</v>
      </c>
      <c r="K151" s="1">
        <v>1</v>
      </c>
      <c r="L151" s="1">
        <v>1</v>
      </c>
      <c r="M151" s="1">
        <v>1</v>
      </c>
      <c r="N151" s="1">
        <v>1</v>
      </c>
      <c r="O151" s="1">
        <v>1</v>
      </c>
      <c r="P151" s="1">
        <v>1</v>
      </c>
      <c r="S151" s="1">
        <v>1</v>
      </c>
      <c r="T151" s="1">
        <v>1</v>
      </c>
      <c r="U151" s="1">
        <v>1</v>
      </c>
      <c r="V151" s="1">
        <v>1</v>
      </c>
      <c r="W151" s="1">
        <v>1</v>
      </c>
      <c r="X151" s="4">
        <f t="shared" si="16"/>
        <v>18</v>
      </c>
      <c r="Y151" s="2">
        <f t="shared" si="17"/>
        <v>14940</v>
      </c>
      <c r="Z151" s="13">
        <f t="shared" si="18"/>
        <v>14940</v>
      </c>
    </row>
    <row r="152" spans="1:26" x14ac:dyDescent="0.25">
      <c r="A152" s="4" t="s">
        <v>0</v>
      </c>
      <c r="B152" s="1" t="s">
        <v>182</v>
      </c>
      <c r="C152" s="3"/>
      <c r="D152" s="1">
        <v>1</v>
      </c>
      <c r="E152" s="1">
        <v>1</v>
      </c>
      <c r="F152" s="1">
        <v>1</v>
      </c>
      <c r="G152" s="1">
        <v>1</v>
      </c>
      <c r="I152" s="1">
        <v>1</v>
      </c>
      <c r="J152" s="1">
        <v>1</v>
      </c>
      <c r="K152" s="1">
        <v>1</v>
      </c>
      <c r="L152" s="1">
        <v>1</v>
      </c>
      <c r="N152" s="1">
        <v>1</v>
      </c>
      <c r="O152" s="1">
        <v>1</v>
      </c>
      <c r="P152" s="1">
        <v>1</v>
      </c>
      <c r="Q152" s="1">
        <v>1</v>
      </c>
      <c r="S152" s="1">
        <v>1</v>
      </c>
      <c r="T152" s="1">
        <v>1</v>
      </c>
      <c r="U152" s="1">
        <v>1</v>
      </c>
      <c r="V152" s="1">
        <v>1</v>
      </c>
      <c r="X152" s="4">
        <f t="shared" si="16"/>
        <v>16</v>
      </c>
      <c r="Y152" s="2">
        <f t="shared" si="17"/>
        <v>13280</v>
      </c>
      <c r="Z152" s="13">
        <f t="shared" si="18"/>
        <v>13280</v>
      </c>
    </row>
    <row r="153" spans="1:26" x14ac:dyDescent="0.25">
      <c r="A153" s="4" t="s">
        <v>108</v>
      </c>
      <c r="B153" s="1" t="s">
        <v>185</v>
      </c>
      <c r="C153" s="3"/>
      <c r="D153" s="1">
        <v>1</v>
      </c>
      <c r="E153" s="1">
        <v>1</v>
      </c>
      <c r="F153" s="1">
        <v>1</v>
      </c>
      <c r="G153" s="1">
        <v>1</v>
      </c>
      <c r="H153" s="1">
        <v>1</v>
      </c>
      <c r="I153" s="1">
        <v>1</v>
      </c>
      <c r="J153" s="1">
        <v>1</v>
      </c>
      <c r="N153" s="1">
        <v>1</v>
      </c>
      <c r="O153" s="1">
        <v>1</v>
      </c>
      <c r="P153" s="1">
        <v>1</v>
      </c>
      <c r="Q153" s="1">
        <v>1</v>
      </c>
      <c r="R153" s="1">
        <v>1</v>
      </c>
      <c r="S153" s="1">
        <v>1</v>
      </c>
      <c r="T153" s="1">
        <v>1</v>
      </c>
      <c r="U153" s="1">
        <v>1</v>
      </c>
      <c r="V153" s="1">
        <v>1</v>
      </c>
      <c r="W153" s="1">
        <v>1</v>
      </c>
      <c r="X153" s="4">
        <f t="shared" si="16"/>
        <v>17</v>
      </c>
      <c r="Y153" s="2">
        <f t="shared" si="17"/>
        <v>14110</v>
      </c>
      <c r="Z153" s="13">
        <f t="shared" si="18"/>
        <v>14110</v>
      </c>
    </row>
    <row r="154" spans="1:26" x14ac:dyDescent="0.25">
      <c r="A154" s="4" t="s">
        <v>70</v>
      </c>
      <c r="B154" s="1" t="s">
        <v>183</v>
      </c>
      <c r="C154" s="3"/>
      <c r="D154" s="1">
        <v>1</v>
      </c>
      <c r="E154" s="1">
        <v>1</v>
      </c>
      <c r="F154" s="1">
        <v>1</v>
      </c>
      <c r="G154" s="1">
        <v>1</v>
      </c>
      <c r="H154" s="1">
        <v>1</v>
      </c>
      <c r="I154" s="1">
        <v>1</v>
      </c>
      <c r="J154" s="1">
        <v>1</v>
      </c>
      <c r="K154" s="1">
        <v>1</v>
      </c>
      <c r="L154" s="1">
        <v>1</v>
      </c>
      <c r="M154" s="1">
        <v>1</v>
      </c>
      <c r="N154" s="1">
        <v>1</v>
      </c>
      <c r="O154" s="1">
        <v>1</v>
      </c>
      <c r="P154" s="1">
        <v>1</v>
      </c>
      <c r="Q154" s="1">
        <v>1</v>
      </c>
      <c r="R154" s="1">
        <v>1</v>
      </c>
      <c r="S154" s="1">
        <v>1</v>
      </c>
      <c r="T154" s="1">
        <v>1</v>
      </c>
      <c r="U154" s="1">
        <v>1</v>
      </c>
      <c r="V154" s="1">
        <v>1</v>
      </c>
      <c r="W154" s="1">
        <v>1</v>
      </c>
      <c r="X154" s="4">
        <f t="shared" si="16"/>
        <v>20</v>
      </c>
      <c r="Y154" s="2">
        <f t="shared" si="17"/>
        <v>16600</v>
      </c>
      <c r="Z154" s="13">
        <f t="shared" si="18"/>
        <v>16600</v>
      </c>
    </row>
    <row r="155" spans="1:26" x14ac:dyDescent="0.25">
      <c r="A155" s="4" t="s">
        <v>2</v>
      </c>
      <c r="B155" s="1" t="s">
        <v>181</v>
      </c>
      <c r="C155" s="3"/>
      <c r="D155" s="1">
        <v>1</v>
      </c>
      <c r="F155" s="1">
        <v>1</v>
      </c>
      <c r="G155" s="1">
        <v>1</v>
      </c>
      <c r="H155" s="1">
        <v>1</v>
      </c>
      <c r="I155" s="1">
        <v>1</v>
      </c>
      <c r="K155" s="1">
        <v>1</v>
      </c>
      <c r="L155" s="1">
        <v>1</v>
      </c>
      <c r="M155" s="1">
        <v>1</v>
      </c>
      <c r="N155" s="1">
        <v>1</v>
      </c>
      <c r="P155" s="1">
        <v>1</v>
      </c>
      <c r="Q155" s="1">
        <v>1</v>
      </c>
      <c r="R155" s="1">
        <v>1</v>
      </c>
      <c r="S155" s="1">
        <v>1</v>
      </c>
      <c r="T155" s="1" t="s">
        <v>221</v>
      </c>
      <c r="U155" s="1">
        <v>1</v>
      </c>
      <c r="V155" s="1">
        <v>1</v>
      </c>
      <c r="W155" s="1">
        <v>1</v>
      </c>
      <c r="X155" s="4">
        <f t="shared" si="16"/>
        <v>16</v>
      </c>
      <c r="Y155" s="2">
        <f t="shared" si="17"/>
        <v>13280</v>
      </c>
      <c r="Z155" s="13">
        <f t="shared" si="18"/>
        <v>13280</v>
      </c>
    </row>
    <row r="156" spans="1:26" x14ac:dyDescent="0.25">
      <c r="A156" s="4" t="s">
        <v>98</v>
      </c>
      <c r="B156" s="1" t="s">
        <v>182</v>
      </c>
      <c r="C156" s="3"/>
      <c r="D156" s="1">
        <v>1</v>
      </c>
      <c r="E156" s="1">
        <v>1</v>
      </c>
      <c r="F156" s="1">
        <v>1</v>
      </c>
      <c r="G156" s="1">
        <v>1</v>
      </c>
      <c r="I156" s="1">
        <v>1</v>
      </c>
      <c r="J156" s="1">
        <v>1</v>
      </c>
      <c r="K156" s="1">
        <v>1</v>
      </c>
      <c r="L156" s="1">
        <v>1</v>
      </c>
      <c r="N156" s="1">
        <v>1</v>
      </c>
      <c r="O156" s="1">
        <v>1</v>
      </c>
      <c r="P156" s="1">
        <v>1</v>
      </c>
      <c r="Q156" s="1">
        <v>1</v>
      </c>
      <c r="S156" s="1">
        <v>1</v>
      </c>
      <c r="T156" s="1">
        <v>1</v>
      </c>
      <c r="U156" s="1">
        <v>1</v>
      </c>
      <c r="V156" s="1">
        <v>1</v>
      </c>
      <c r="X156" s="4">
        <f t="shared" si="16"/>
        <v>16</v>
      </c>
      <c r="Y156" s="2">
        <f t="shared" si="17"/>
        <v>13280</v>
      </c>
      <c r="Z156" s="13">
        <f t="shared" si="18"/>
        <v>13280</v>
      </c>
    </row>
    <row r="157" spans="1:26" x14ac:dyDescent="0.25">
      <c r="A157" s="4" t="s">
        <v>5</v>
      </c>
      <c r="B157" s="1" t="s">
        <v>183</v>
      </c>
      <c r="C157" s="3"/>
      <c r="D157" s="1">
        <v>1</v>
      </c>
      <c r="E157" s="1">
        <v>1</v>
      </c>
      <c r="F157" s="1">
        <v>1</v>
      </c>
      <c r="G157" s="1">
        <v>1</v>
      </c>
      <c r="H157" s="1">
        <v>1</v>
      </c>
      <c r="I157" s="1">
        <v>1</v>
      </c>
      <c r="J157" s="1">
        <v>1</v>
      </c>
      <c r="K157" s="1">
        <v>1</v>
      </c>
      <c r="L157" s="1">
        <v>1</v>
      </c>
      <c r="M157" s="1">
        <v>1</v>
      </c>
      <c r="N157" s="1">
        <v>1</v>
      </c>
      <c r="O157" s="1">
        <v>1</v>
      </c>
      <c r="P157" s="1">
        <v>1</v>
      </c>
      <c r="Q157" s="1">
        <v>1</v>
      </c>
      <c r="R157" s="1">
        <v>1</v>
      </c>
      <c r="S157" s="1">
        <v>1</v>
      </c>
      <c r="T157" s="1">
        <v>1</v>
      </c>
      <c r="U157" s="1">
        <v>1</v>
      </c>
      <c r="V157" s="1">
        <v>1</v>
      </c>
      <c r="W157" s="1">
        <v>1</v>
      </c>
      <c r="X157" s="4">
        <f t="shared" si="16"/>
        <v>20</v>
      </c>
      <c r="Y157" s="2">
        <f t="shared" si="17"/>
        <v>16600</v>
      </c>
      <c r="Z157" s="13">
        <f t="shared" si="18"/>
        <v>16600</v>
      </c>
    </row>
    <row r="158" spans="1:26" x14ac:dyDescent="0.25">
      <c r="A158" s="4" t="s">
        <v>116</v>
      </c>
      <c r="B158" s="1" t="s">
        <v>187</v>
      </c>
      <c r="C158" s="3"/>
      <c r="D158" s="1">
        <v>1</v>
      </c>
      <c r="E158" s="1">
        <v>1</v>
      </c>
      <c r="F158" s="1">
        <v>1</v>
      </c>
      <c r="G158" s="1">
        <v>1</v>
      </c>
      <c r="H158" s="1">
        <v>1</v>
      </c>
      <c r="I158" s="1">
        <v>1</v>
      </c>
      <c r="J158" s="1">
        <v>1</v>
      </c>
      <c r="K158" s="1">
        <v>1</v>
      </c>
      <c r="L158" s="1">
        <v>1</v>
      </c>
      <c r="M158" s="1">
        <v>1</v>
      </c>
      <c r="N158" s="1">
        <v>1</v>
      </c>
      <c r="O158" s="1">
        <v>1</v>
      </c>
      <c r="P158" s="1">
        <v>1</v>
      </c>
      <c r="S158" s="1">
        <v>1</v>
      </c>
      <c r="T158" s="1">
        <v>1</v>
      </c>
      <c r="U158" s="1">
        <v>1</v>
      </c>
      <c r="V158" s="1">
        <v>1</v>
      </c>
      <c r="W158" s="1">
        <v>1</v>
      </c>
      <c r="X158" s="4">
        <f t="shared" si="16"/>
        <v>18</v>
      </c>
      <c r="Y158" s="2">
        <f t="shared" si="17"/>
        <v>14940</v>
      </c>
      <c r="Z158" s="13">
        <f t="shared" si="18"/>
        <v>14940</v>
      </c>
    </row>
    <row r="159" spans="1:26" x14ac:dyDescent="0.25">
      <c r="A159" s="4" t="s">
        <v>77</v>
      </c>
      <c r="B159" s="1" t="s">
        <v>188</v>
      </c>
      <c r="C159" s="3" t="s">
        <v>202</v>
      </c>
      <c r="D159" s="1">
        <v>1</v>
      </c>
      <c r="E159" s="1">
        <v>1</v>
      </c>
      <c r="F159" s="1">
        <v>1</v>
      </c>
      <c r="G159" s="1">
        <v>1</v>
      </c>
      <c r="H159" s="1">
        <v>1</v>
      </c>
      <c r="I159" s="1">
        <v>1</v>
      </c>
      <c r="J159" s="1">
        <v>1</v>
      </c>
      <c r="K159" s="1">
        <v>1</v>
      </c>
      <c r="L159" s="1">
        <v>1</v>
      </c>
      <c r="M159" s="1">
        <v>1</v>
      </c>
      <c r="N159" s="1">
        <v>1</v>
      </c>
      <c r="O159" s="1">
        <v>1</v>
      </c>
      <c r="P159" s="1">
        <v>1</v>
      </c>
      <c r="Q159" s="1">
        <v>1</v>
      </c>
      <c r="R159" s="1">
        <v>1</v>
      </c>
      <c r="S159" s="1">
        <v>1</v>
      </c>
      <c r="T159" s="1">
        <v>1</v>
      </c>
      <c r="U159" s="1">
        <v>1</v>
      </c>
      <c r="V159" s="1">
        <v>1</v>
      </c>
      <c r="W159" s="1">
        <v>1</v>
      </c>
      <c r="X159" s="4">
        <f t="shared" si="16"/>
        <v>20</v>
      </c>
      <c r="Y159" s="2">
        <f t="shared" si="17"/>
        <v>16600</v>
      </c>
      <c r="Z159" s="13">
        <f t="shared" si="18"/>
        <v>8300</v>
      </c>
    </row>
    <row r="160" spans="1:26" x14ac:dyDescent="0.25">
      <c r="A160" s="4" t="s">
        <v>33</v>
      </c>
      <c r="B160" s="1" t="s">
        <v>186</v>
      </c>
      <c r="C160" s="3" t="s">
        <v>202</v>
      </c>
      <c r="D160" s="1">
        <v>1</v>
      </c>
      <c r="E160" s="1">
        <v>1</v>
      </c>
      <c r="F160" s="1">
        <v>1</v>
      </c>
      <c r="G160" s="1">
        <v>1</v>
      </c>
      <c r="H160" s="1">
        <v>1</v>
      </c>
      <c r="I160" s="1">
        <v>1</v>
      </c>
      <c r="J160" s="1">
        <v>1</v>
      </c>
      <c r="K160" s="1">
        <v>1</v>
      </c>
      <c r="L160" s="1">
        <v>1</v>
      </c>
      <c r="M160" s="1">
        <v>1</v>
      </c>
      <c r="N160" s="1">
        <v>1</v>
      </c>
      <c r="O160" s="1">
        <v>1</v>
      </c>
      <c r="P160" s="1">
        <v>1</v>
      </c>
      <c r="Q160" s="1">
        <v>1</v>
      </c>
      <c r="R160" s="1">
        <v>1</v>
      </c>
      <c r="S160" s="1">
        <v>1</v>
      </c>
      <c r="T160" s="1">
        <v>1</v>
      </c>
      <c r="U160" s="1">
        <v>1</v>
      </c>
      <c r="V160" s="1">
        <v>1</v>
      </c>
      <c r="W160" s="1">
        <v>1</v>
      </c>
      <c r="X160" s="4">
        <f t="shared" si="16"/>
        <v>20</v>
      </c>
      <c r="Y160" s="2">
        <f t="shared" si="17"/>
        <v>16600</v>
      </c>
      <c r="Z160" s="13">
        <f t="shared" si="18"/>
        <v>8300</v>
      </c>
    </row>
    <row r="161" spans="1:26" x14ac:dyDescent="0.25">
      <c r="A161" s="4" t="s">
        <v>219</v>
      </c>
      <c r="B161" s="1" t="s">
        <v>181</v>
      </c>
      <c r="C161" s="3" t="s">
        <v>202</v>
      </c>
      <c r="D161" s="1">
        <v>1</v>
      </c>
      <c r="E161" s="1">
        <v>1</v>
      </c>
      <c r="F161" s="1">
        <v>1</v>
      </c>
      <c r="G161" s="1">
        <v>1</v>
      </c>
      <c r="H161" s="1">
        <v>1</v>
      </c>
      <c r="I161" s="1">
        <v>1</v>
      </c>
      <c r="J161" s="1">
        <v>1</v>
      </c>
      <c r="K161" s="1">
        <v>1</v>
      </c>
      <c r="L161" s="1">
        <v>1</v>
      </c>
      <c r="M161" s="1">
        <v>1</v>
      </c>
      <c r="N161" s="1">
        <v>1</v>
      </c>
      <c r="O161" s="1">
        <v>1</v>
      </c>
      <c r="P161" s="1">
        <v>1</v>
      </c>
      <c r="Q161" s="1">
        <v>1</v>
      </c>
      <c r="R161" s="1">
        <v>1</v>
      </c>
      <c r="S161" s="1">
        <v>1</v>
      </c>
      <c r="T161" s="1">
        <v>1</v>
      </c>
      <c r="U161" s="1">
        <v>1</v>
      </c>
      <c r="V161" s="1">
        <v>1</v>
      </c>
      <c r="W161" s="1">
        <v>1</v>
      </c>
      <c r="X161" s="4">
        <f t="shared" si="16"/>
        <v>20</v>
      </c>
      <c r="Y161" s="2">
        <f t="shared" si="17"/>
        <v>16600</v>
      </c>
      <c r="Z161" s="13">
        <f t="shared" si="18"/>
        <v>8300</v>
      </c>
    </row>
    <row r="162" spans="1:26" x14ac:dyDescent="0.25">
      <c r="A162" s="4" t="s">
        <v>23</v>
      </c>
      <c r="B162" s="1" t="s">
        <v>188</v>
      </c>
      <c r="C162" s="3"/>
      <c r="D162" s="1">
        <v>1</v>
      </c>
      <c r="E162" s="1">
        <v>1</v>
      </c>
      <c r="F162" s="1">
        <v>1</v>
      </c>
      <c r="G162" s="1">
        <v>1</v>
      </c>
      <c r="H162" s="1">
        <v>1</v>
      </c>
      <c r="I162" s="1">
        <v>1</v>
      </c>
      <c r="J162" s="1">
        <v>1</v>
      </c>
      <c r="K162" s="1">
        <v>1</v>
      </c>
      <c r="L162" s="1">
        <v>1</v>
      </c>
      <c r="M162" s="1">
        <v>1</v>
      </c>
      <c r="N162" s="1">
        <v>1</v>
      </c>
      <c r="O162" s="1">
        <v>1</v>
      </c>
      <c r="P162" s="1">
        <v>1</v>
      </c>
      <c r="Q162" s="1">
        <v>1</v>
      </c>
      <c r="R162" s="1">
        <v>1</v>
      </c>
      <c r="S162" s="1">
        <v>1</v>
      </c>
      <c r="T162" s="1">
        <v>1</v>
      </c>
      <c r="U162" s="1">
        <v>1</v>
      </c>
      <c r="V162" s="1">
        <v>1</v>
      </c>
      <c r="W162" s="1">
        <v>1</v>
      </c>
      <c r="X162" s="4">
        <f t="shared" si="16"/>
        <v>20</v>
      </c>
      <c r="Y162" s="2">
        <f t="shared" si="17"/>
        <v>16600</v>
      </c>
      <c r="Z162" s="13">
        <f t="shared" si="18"/>
        <v>16600</v>
      </c>
    </row>
    <row r="163" spans="1:26" x14ac:dyDescent="0.25">
      <c r="A163" s="4" t="s">
        <v>30</v>
      </c>
      <c r="B163" s="1" t="s">
        <v>182</v>
      </c>
      <c r="C163" s="3"/>
      <c r="D163" s="1">
        <v>1</v>
      </c>
      <c r="E163" s="1">
        <v>1</v>
      </c>
      <c r="F163" s="1">
        <v>1</v>
      </c>
      <c r="G163" s="1">
        <v>1</v>
      </c>
      <c r="I163" s="1">
        <v>1</v>
      </c>
      <c r="J163" s="1">
        <v>1</v>
      </c>
      <c r="K163" s="1">
        <v>1</v>
      </c>
      <c r="L163" s="1">
        <v>1</v>
      </c>
      <c r="N163" s="1">
        <v>1</v>
      </c>
      <c r="O163" s="1">
        <v>1</v>
      </c>
      <c r="P163" s="1">
        <v>1</v>
      </c>
      <c r="Q163" s="1">
        <v>1</v>
      </c>
      <c r="S163" s="1">
        <v>1</v>
      </c>
      <c r="T163" s="1">
        <v>1</v>
      </c>
      <c r="U163" s="1">
        <v>1</v>
      </c>
      <c r="V163" s="1">
        <v>1</v>
      </c>
      <c r="X163" s="4">
        <f t="shared" ref="X163:X194" si="19">SUM(D163:W163)</f>
        <v>16</v>
      </c>
      <c r="Y163" s="2">
        <f t="shared" ref="Y163:Y194" si="20">X163*$AC$1</f>
        <v>13280</v>
      </c>
      <c r="Z163" s="13">
        <f t="shared" ref="Z163:Z194" si="21">IF(C163="x",Y163/2,Y163)</f>
        <v>13280</v>
      </c>
    </row>
    <row r="164" spans="1:26" x14ac:dyDescent="0.25">
      <c r="A164" s="4" t="s">
        <v>34</v>
      </c>
      <c r="B164" s="1" t="s">
        <v>185</v>
      </c>
      <c r="C164" s="3"/>
      <c r="D164" s="1">
        <v>1</v>
      </c>
      <c r="E164" s="1">
        <v>1</v>
      </c>
      <c r="F164" s="1">
        <v>1</v>
      </c>
      <c r="G164" s="1">
        <v>1</v>
      </c>
      <c r="H164" s="1">
        <v>1</v>
      </c>
      <c r="I164" s="1">
        <v>1</v>
      </c>
      <c r="J164" s="1">
        <v>1</v>
      </c>
      <c r="N164" s="1">
        <v>1</v>
      </c>
      <c r="O164" s="1">
        <v>1</v>
      </c>
      <c r="P164" s="1">
        <v>1</v>
      </c>
      <c r="Q164" s="1">
        <v>1</v>
      </c>
      <c r="R164" s="1">
        <v>1</v>
      </c>
      <c r="S164" s="1">
        <v>1</v>
      </c>
      <c r="T164" s="1">
        <v>1</v>
      </c>
      <c r="U164" s="1">
        <v>1</v>
      </c>
      <c r="V164" s="1">
        <v>1</v>
      </c>
      <c r="W164" s="1">
        <v>1</v>
      </c>
      <c r="X164" s="4">
        <f t="shared" si="19"/>
        <v>17</v>
      </c>
      <c r="Y164" s="2">
        <f t="shared" si="20"/>
        <v>14110</v>
      </c>
      <c r="Z164" s="13">
        <f t="shared" si="21"/>
        <v>14110</v>
      </c>
    </row>
    <row r="165" spans="1:26" x14ac:dyDescent="0.25">
      <c r="A165" s="4" t="s">
        <v>47</v>
      </c>
      <c r="B165" s="1" t="s">
        <v>186</v>
      </c>
      <c r="C165" s="3"/>
      <c r="D165" s="1">
        <v>1</v>
      </c>
      <c r="E165" s="1">
        <v>1</v>
      </c>
      <c r="F165" s="1">
        <v>1</v>
      </c>
      <c r="G165" s="1">
        <v>1</v>
      </c>
      <c r="H165" s="1">
        <v>1</v>
      </c>
      <c r="I165" s="1">
        <v>1</v>
      </c>
      <c r="J165" s="1">
        <v>1</v>
      </c>
      <c r="K165" s="1">
        <v>1</v>
      </c>
      <c r="L165" s="1">
        <v>1</v>
      </c>
      <c r="M165" s="1">
        <v>1</v>
      </c>
      <c r="N165" s="1">
        <v>1</v>
      </c>
      <c r="O165" s="1">
        <v>1</v>
      </c>
      <c r="P165" s="1">
        <v>1</v>
      </c>
      <c r="Q165" s="1">
        <v>1</v>
      </c>
      <c r="R165" s="1">
        <v>1</v>
      </c>
      <c r="S165" s="1">
        <v>1</v>
      </c>
      <c r="T165" s="1">
        <v>1</v>
      </c>
      <c r="U165" s="1">
        <v>1</v>
      </c>
      <c r="V165" s="1">
        <v>1</v>
      </c>
      <c r="W165" s="1">
        <v>1</v>
      </c>
      <c r="X165" s="4">
        <f t="shared" si="19"/>
        <v>20</v>
      </c>
      <c r="Y165" s="2">
        <f t="shared" si="20"/>
        <v>16600</v>
      </c>
      <c r="Z165" s="13">
        <f t="shared" si="21"/>
        <v>16600</v>
      </c>
    </row>
    <row r="166" spans="1:26" x14ac:dyDescent="0.25">
      <c r="A166" s="4" t="s">
        <v>164</v>
      </c>
      <c r="B166" s="1" t="s">
        <v>188</v>
      </c>
      <c r="C166" s="3"/>
      <c r="D166" s="1">
        <v>1</v>
      </c>
      <c r="E166" s="1">
        <v>1</v>
      </c>
      <c r="F166" s="1">
        <v>1</v>
      </c>
      <c r="G166" s="1">
        <v>1</v>
      </c>
      <c r="H166" s="1">
        <v>1</v>
      </c>
      <c r="I166" s="1">
        <v>1</v>
      </c>
      <c r="J166" s="1">
        <v>1</v>
      </c>
      <c r="K166" s="1">
        <v>1</v>
      </c>
      <c r="L166" s="1">
        <v>1</v>
      </c>
      <c r="M166" s="1">
        <v>1</v>
      </c>
      <c r="N166" s="1">
        <v>1</v>
      </c>
      <c r="O166" s="1">
        <v>1</v>
      </c>
      <c r="P166" s="1">
        <v>1</v>
      </c>
      <c r="Q166" s="1">
        <v>1</v>
      </c>
      <c r="R166" s="1">
        <v>1</v>
      </c>
      <c r="S166" s="1">
        <v>1</v>
      </c>
      <c r="T166" s="1">
        <v>1</v>
      </c>
      <c r="U166" s="1">
        <v>1</v>
      </c>
      <c r="V166" s="1">
        <v>1</v>
      </c>
      <c r="W166" s="1">
        <v>1</v>
      </c>
      <c r="X166" s="4">
        <f t="shared" si="19"/>
        <v>20</v>
      </c>
      <c r="Y166" s="2">
        <f t="shared" si="20"/>
        <v>16600</v>
      </c>
      <c r="Z166" s="13">
        <f t="shared" si="21"/>
        <v>16600</v>
      </c>
    </row>
    <row r="167" spans="1:26" x14ac:dyDescent="0.25">
      <c r="A167" s="4" t="s">
        <v>149</v>
      </c>
      <c r="B167" s="1" t="s">
        <v>186</v>
      </c>
      <c r="C167" s="3"/>
      <c r="D167" s="1">
        <v>1</v>
      </c>
      <c r="E167" s="1">
        <v>1</v>
      </c>
      <c r="F167" s="1">
        <v>1</v>
      </c>
      <c r="G167" s="1">
        <v>1</v>
      </c>
      <c r="H167" s="1">
        <v>1</v>
      </c>
      <c r="I167" s="1">
        <v>1</v>
      </c>
      <c r="J167" s="1">
        <v>1</v>
      </c>
      <c r="K167" s="1">
        <v>1</v>
      </c>
      <c r="L167" s="1">
        <v>1</v>
      </c>
      <c r="M167" s="1">
        <v>1</v>
      </c>
      <c r="N167" s="1">
        <v>1</v>
      </c>
      <c r="O167" s="1">
        <v>1</v>
      </c>
      <c r="P167" s="1">
        <v>1</v>
      </c>
      <c r="Q167" s="1">
        <v>1</v>
      </c>
      <c r="R167" s="1">
        <v>1</v>
      </c>
      <c r="S167" s="1">
        <v>1</v>
      </c>
      <c r="T167" s="1">
        <v>1</v>
      </c>
      <c r="U167" s="1">
        <v>1</v>
      </c>
      <c r="V167" s="1">
        <v>1</v>
      </c>
      <c r="W167" s="1">
        <v>1</v>
      </c>
      <c r="X167" s="4">
        <f t="shared" si="19"/>
        <v>20</v>
      </c>
      <c r="Y167" s="2">
        <f t="shared" si="20"/>
        <v>16600</v>
      </c>
      <c r="Z167" s="13">
        <f t="shared" si="21"/>
        <v>16600</v>
      </c>
    </row>
    <row r="168" spans="1:26" x14ac:dyDescent="0.25">
      <c r="A168" s="4" t="s">
        <v>17</v>
      </c>
      <c r="B168" s="1" t="s">
        <v>184</v>
      </c>
      <c r="C168" s="3"/>
      <c r="D168" s="1">
        <v>1</v>
      </c>
      <c r="E168" s="1">
        <v>1</v>
      </c>
      <c r="F168" s="1">
        <v>1</v>
      </c>
      <c r="G168" s="1">
        <v>1</v>
      </c>
      <c r="H168" s="1">
        <v>1</v>
      </c>
      <c r="I168" s="1">
        <v>1</v>
      </c>
      <c r="J168" s="1">
        <v>1</v>
      </c>
      <c r="K168" s="1">
        <v>1</v>
      </c>
      <c r="L168" s="1">
        <v>1</v>
      </c>
      <c r="M168" s="1">
        <v>1</v>
      </c>
      <c r="N168" s="1">
        <v>1</v>
      </c>
      <c r="O168" s="1">
        <v>1</v>
      </c>
      <c r="P168" s="1">
        <v>1</v>
      </c>
      <c r="Q168" s="1">
        <v>1</v>
      </c>
      <c r="R168" s="1">
        <v>1</v>
      </c>
      <c r="S168" s="1">
        <v>1</v>
      </c>
      <c r="T168" s="1">
        <v>1</v>
      </c>
      <c r="U168" s="1">
        <v>1</v>
      </c>
      <c r="V168" s="1">
        <v>1</v>
      </c>
      <c r="W168" s="1">
        <v>1</v>
      </c>
      <c r="X168" s="4">
        <f t="shared" si="19"/>
        <v>20</v>
      </c>
      <c r="Y168" s="2">
        <f t="shared" si="20"/>
        <v>16600</v>
      </c>
      <c r="Z168" s="13">
        <f t="shared" si="21"/>
        <v>16600</v>
      </c>
    </row>
    <row r="169" spans="1:26" x14ac:dyDescent="0.25">
      <c r="A169" s="4" t="s">
        <v>48</v>
      </c>
      <c r="B169" s="1" t="s">
        <v>182</v>
      </c>
      <c r="C169" s="3"/>
      <c r="D169" s="1">
        <v>1</v>
      </c>
      <c r="E169" s="1">
        <v>1</v>
      </c>
      <c r="F169" s="1">
        <v>1</v>
      </c>
      <c r="G169" s="1">
        <v>1</v>
      </c>
      <c r="I169" s="1">
        <v>1</v>
      </c>
      <c r="J169" s="1">
        <v>1</v>
      </c>
      <c r="K169" s="1">
        <v>1</v>
      </c>
      <c r="L169" s="1">
        <v>1</v>
      </c>
      <c r="N169" s="1">
        <v>1</v>
      </c>
      <c r="O169" s="1">
        <v>1</v>
      </c>
      <c r="P169" s="1">
        <v>1</v>
      </c>
      <c r="Q169" s="1">
        <v>1</v>
      </c>
      <c r="S169" s="1">
        <v>1</v>
      </c>
      <c r="T169" s="1">
        <v>1</v>
      </c>
      <c r="U169" s="1">
        <v>1</v>
      </c>
      <c r="V169" s="1">
        <v>1</v>
      </c>
      <c r="X169" s="4">
        <f t="shared" si="19"/>
        <v>16</v>
      </c>
      <c r="Y169" s="2">
        <f t="shared" si="20"/>
        <v>13280</v>
      </c>
      <c r="Z169" s="13">
        <f t="shared" si="21"/>
        <v>13280</v>
      </c>
    </row>
    <row r="170" spans="1:26" x14ac:dyDescent="0.25">
      <c r="A170" s="4" t="s">
        <v>131</v>
      </c>
      <c r="B170" s="1" t="s">
        <v>184</v>
      </c>
      <c r="C170" s="3"/>
      <c r="D170" s="1">
        <v>1</v>
      </c>
      <c r="F170" s="1">
        <v>1</v>
      </c>
      <c r="G170" s="1">
        <v>1</v>
      </c>
      <c r="H170" s="1">
        <v>1</v>
      </c>
      <c r="I170" s="1">
        <v>1</v>
      </c>
      <c r="J170" s="1">
        <v>1</v>
      </c>
      <c r="L170" s="1">
        <v>1</v>
      </c>
      <c r="M170" s="1">
        <v>1</v>
      </c>
      <c r="N170" s="1">
        <v>1</v>
      </c>
      <c r="O170" s="1">
        <v>1</v>
      </c>
      <c r="P170" s="1">
        <v>1</v>
      </c>
      <c r="R170" s="1">
        <v>1</v>
      </c>
      <c r="S170" s="1">
        <v>1</v>
      </c>
      <c r="T170" s="1">
        <v>1</v>
      </c>
      <c r="U170" s="1">
        <v>1</v>
      </c>
      <c r="V170" s="1">
        <v>1</v>
      </c>
      <c r="W170" s="1">
        <v>1</v>
      </c>
      <c r="X170" s="4">
        <f t="shared" si="19"/>
        <v>17</v>
      </c>
      <c r="Y170" s="2">
        <f t="shared" si="20"/>
        <v>14110</v>
      </c>
      <c r="Z170" s="13">
        <f t="shared" si="21"/>
        <v>14110</v>
      </c>
    </row>
    <row r="171" spans="1:26" x14ac:dyDescent="0.25">
      <c r="A171" s="4" t="s">
        <v>21</v>
      </c>
      <c r="B171" s="1" t="s">
        <v>182</v>
      </c>
      <c r="C171" s="3"/>
      <c r="D171" s="1">
        <v>1</v>
      </c>
      <c r="E171" s="1">
        <v>1</v>
      </c>
      <c r="F171" s="1">
        <v>1</v>
      </c>
      <c r="G171" s="1">
        <v>1</v>
      </c>
      <c r="I171" s="1">
        <v>1</v>
      </c>
      <c r="J171" s="1">
        <v>1</v>
      </c>
      <c r="K171" s="1">
        <v>1</v>
      </c>
      <c r="L171" s="1">
        <v>1</v>
      </c>
      <c r="N171" s="1">
        <v>1</v>
      </c>
      <c r="O171" s="1">
        <v>1</v>
      </c>
      <c r="P171" s="1">
        <v>1</v>
      </c>
      <c r="Q171" s="1">
        <v>1</v>
      </c>
      <c r="S171" s="1">
        <v>1</v>
      </c>
      <c r="T171" s="1">
        <v>1</v>
      </c>
      <c r="U171" s="1">
        <v>1</v>
      </c>
      <c r="V171" s="1">
        <v>1</v>
      </c>
      <c r="X171" s="4">
        <f t="shared" si="19"/>
        <v>16</v>
      </c>
      <c r="Y171" s="2">
        <f t="shared" si="20"/>
        <v>13280</v>
      </c>
      <c r="Z171" s="13">
        <f t="shared" si="21"/>
        <v>13280</v>
      </c>
    </row>
    <row r="172" spans="1:26" x14ac:dyDescent="0.25">
      <c r="A172" s="4" t="s">
        <v>130</v>
      </c>
      <c r="B172" s="1" t="s">
        <v>187</v>
      </c>
      <c r="C172" s="3"/>
      <c r="D172" s="1">
        <v>1</v>
      </c>
      <c r="E172" s="1">
        <v>1</v>
      </c>
      <c r="F172" s="1">
        <v>1</v>
      </c>
      <c r="G172" s="1">
        <v>1</v>
      </c>
      <c r="H172" s="1">
        <v>1</v>
      </c>
      <c r="I172" s="1">
        <v>1</v>
      </c>
      <c r="J172" s="1">
        <v>1</v>
      </c>
      <c r="K172" s="1">
        <v>1</v>
      </c>
      <c r="L172" s="1">
        <v>1</v>
      </c>
      <c r="M172" s="1">
        <v>1</v>
      </c>
      <c r="N172" s="1">
        <v>1</v>
      </c>
      <c r="O172" s="1">
        <v>1</v>
      </c>
      <c r="P172" s="1">
        <v>1</v>
      </c>
      <c r="S172" s="1">
        <v>1</v>
      </c>
      <c r="T172" s="1">
        <v>1</v>
      </c>
      <c r="U172" s="1">
        <v>1</v>
      </c>
      <c r="V172" s="1">
        <v>1</v>
      </c>
      <c r="W172" s="1">
        <v>1</v>
      </c>
      <c r="X172" s="4">
        <f t="shared" si="19"/>
        <v>18</v>
      </c>
      <c r="Y172" s="2">
        <f t="shared" si="20"/>
        <v>14940</v>
      </c>
      <c r="Z172" s="13">
        <f t="shared" si="21"/>
        <v>14940</v>
      </c>
    </row>
    <row r="173" spans="1:26" x14ac:dyDescent="0.25">
      <c r="A173" s="4" t="s">
        <v>220</v>
      </c>
      <c r="B173" s="1" t="s">
        <v>187</v>
      </c>
      <c r="C173" s="3"/>
      <c r="D173" s="1">
        <v>1</v>
      </c>
      <c r="E173" s="1">
        <v>1</v>
      </c>
      <c r="F173" s="1">
        <v>1</v>
      </c>
      <c r="G173" s="1">
        <v>1</v>
      </c>
      <c r="H173" s="1">
        <v>1</v>
      </c>
      <c r="I173" s="1">
        <v>1</v>
      </c>
      <c r="J173" s="1">
        <v>1</v>
      </c>
      <c r="K173" s="1">
        <v>1</v>
      </c>
      <c r="L173" s="1">
        <v>1</v>
      </c>
      <c r="M173" s="1">
        <v>1</v>
      </c>
      <c r="N173" s="1">
        <v>1</v>
      </c>
      <c r="O173" s="1">
        <v>1</v>
      </c>
      <c r="P173" s="1">
        <v>1</v>
      </c>
      <c r="S173" s="1">
        <v>1</v>
      </c>
      <c r="T173" s="1">
        <v>1</v>
      </c>
      <c r="U173" s="1">
        <v>1</v>
      </c>
      <c r="V173" s="1">
        <v>1</v>
      </c>
      <c r="W173" s="1">
        <v>1</v>
      </c>
      <c r="X173" s="4">
        <f t="shared" si="19"/>
        <v>18</v>
      </c>
      <c r="Y173" s="2">
        <f t="shared" si="20"/>
        <v>14940</v>
      </c>
      <c r="Z173" s="13">
        <f t="shared" si="21"/>
        <v>14940</v>
      </c>
    </row>
    <row r="174" spans="1:26" x14ac:dyDescent="0.25">
      <c r="A174" s="4" t="s">
        <v>7</v>
      </c>
      <c r="B174" s="1" t="s">
        <v>188</v>
      </c>
      <c r="C174" s="3"/>
      <c r="D174" s="1">
        <v>1</v>
      </c>
      <c r="E174" s="1">
        <v>1</v>
      </c>
      <c r="F174" s="1">
        <v>1</v>
      </c>
      <c r="G174" s="1">
        <v>1</v>
      </c>
      <c r="H174" s="1">
        <v>1</v>
      </c>
      <c r="I174" s="1">
        <v>1</v>
      </c>
      <c r="J174" s="1">
        <v>1</v>
      </c>
      <c r="K174" s="1">
        <v>1</v>
      </c>
      <c r="L174" s="1">
        <v>1</v>
      </c>
      <c r="M174" s="1">
        <v>1</v>
      </c>
      <c r="N174" s="1">
        <v>1</v>
      </c>
      <c r="O174" s="1">
        <v>1</v>
      </c>
      <c r="P174" s="1">
        <v>1</v>
      </c>
      <c r="Q174" s="1">
        <v>1</v>
      </c>
      <c r="R174" s="1">
        <v>1</v>
      </c>
      <c r="S174" s="1">
        <v>1</v>
      </c>
      <c r="T174" s="1">
        <v>1</v>
      </c>
      <c r="U174" s="1">
        <v>1</v>
      </c>
      <c r="V174" s="1">
        <v>1</v>
      </c>
      <c r="W174" s="1">
        <v>1</v>
      </c>
      <c r="X174" s="4">
        <f t="shared" si="19"/>
        <v>20</v>
      </c>
      <c r="Y174" s="2">
        <f t="shared" si="20"/>
        <v>16600</v>
      </c>
      <c r="Z174" s="13">
        <f t="shared" si="21"/>
        <v>16600</v>
      </c>
    </row>
    <row r="175" spans="1:26" x14ac:dyDescent="0.25">
      <c r="A175" s="4" t="s">
        <v>99</v>
      </c>
      <c r="B175" s="1" t="s">
        <v>186</v>
      </c>
      <c r="C175" s="3" t="s">
        <v>202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I175" s="1">
        <v>1</v>
      </c>
      <c r="J175" s="1">
        <v>1</v>
      </c>
      <c r="K175" s="1">
        <v>1</v>
      </c>
      <c r="L175" s="1">
        <v>1</v>
      </c>
      <c r="M175" s="1">
        <v>1</v>
      </c>
      <c r="N175" s="1">
        <v>1</v>
      </c>
      <c r="O175" s="1">
        <v>1</v>
      </c>
      <c r="P175" s="1">
        <v>1</v>
      </c>
      <c r="Q175" s="1">
        <v>1</v>
      </c>
      <c r="R175" s="1">
        <v>1</v>
      </c>
      <c r="S175" s="1">
        <v>1</v>
      </c>
      <c r="T175" s="1">
        <v>1</v>
      </c>
      <c r="U175" s="1">
        <v>1</v>
      </c>
      <c r="V175" s="1">
        <v>1</v>
      </c>
      <c r="W175" s="1">
        <v>1</v>
      </c>
      <c r="X175" s="4">
        <f t="shared" si="19"/>
        <v>20</v>
      </c>
      <c r="Y175" s="2">
        <f t="shared" si="20"/>
        <v>16600</v>
      </c>
      <c r="Z175" s="13">
        <f t="shared" si="21"/>
        <v>8300</v>
      </c>
    </row>
    <row r="176" spans="1:26" x14ac:dyDescent="0.25">
      <c r="A176" s="4" t="s">
        <v>148</v>
      </c>
      <c r="B176" s="1" t="s">
        <v>186</v>
      </c>
      <c r="C176" s="3"/>
      <c r="D176" s="1">
        <v>1</v>
      </c>
      <c r="E176" s="1">
        <v>1</v>
      </c>
      <c r="F176" s="1">
        <v>1</v>
      </c>
      <c r="G176" s="1">
        <v>1</v>
      </c>
      <c r="H176" s="1">
        <v>1</v>
      </c>
      <c r="I176" s="1">
        <v>1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v>1</v>
      </c>
      <c r="P176" s="1">
        <v>1</v>
      </c>
      <c r="Q176" s="1">
        <v>1</v>
      </c>
      <c r="R176" s="1">
        <v>1</v>
      </c>
      <c r="S176" s="1">
        <v>1</v>
      </c>
      <c r="T176" s="1">
        <v>1</v>
      </c>
      <c r="U176" s="1">
        <v>1</v>
      </c>
      <c r="V176" s="1">
        <v>1</v>
      </c>
      <c r="W176" s="1">
        <v>1</v>
      </c>
      <c r="X176" s="4">
        <f t="shared" si="19"/>
        <v>20</v>
      </c>
      <c r="Y176" s="2">
        <f t="shared" si="20"/>
        <v>16600</v>
      </c>
      <c r="Z176" s="13">
        <f t="shared" si="21"/>
        <v>16600</v>
      </c>
    </row>
    <row r="177" spans="1:26" x14ac:dyDescent="0.25">
      <c r="A177" s="4" t="s">
        <v>62</v>
      </c>
      <c r="B177" s="1" t="s">
        <v>182</v>
      </c>
      <c r="C177" s="3"/>
      <c r="D177" s="1">
        <v>1</v>
      </c>
      <c r="E177" s="1">
        <v>1</v>
      </c>
      <c r="F177" s="1">
        <v>1</v>
      </c>
      <c r="G177" s="1">
        <v>1</v>
      </c>
      <c r="I177" s="1">
        <v>1</v>
      </c>
      <c r="J177" s="1">
        <v>1</v>
      </c>
      <c r="K177" s="1">
        <v>1</v>
      </c>
      <c r="L177" s="1">
        <v>1</v>
      </c>
      <c r="N177" s="1">
        <v>1</v>
      </c>
      <c r="O177" s="1">
        <v>1</v>
      </c>
      <c r="P177" s="1">
        <v>1</v>
      </c>
      <c r="Q177" s="1">
        <v>1</v>
      </c>
      <c r="S177" s="1">
        <v>1</v>
      </c>
      <c r="T177" s="1">
        <v>1</v>
      </c>
      <c r="U177" s="1">
        <v>1</v>
      </c>
      <c r="V177" s="1">
        <v>1</v>
      </c>
      <c r="X177" s="4">
        <f t="shared" si="19"/>
        <v>16</v>
      </c>
      <c r="Y177" s="2">
        <f t="shared" si="20"/>
        <v>13280</v>
      </c>
      <c r="Z177" s="13">
        <f t="shared" si="21"/>
        <v>13280</v>
      </c>
    </row>
    <row r="178" spans="1:26" x14ac:dyDescent="0.25">
      <c r="A178" s="4" t="s">
        <v>22</v>
      </c>
      <c r="B178" s="1" t="s">
        <v>185</v>
      </c>
      <c r="C178" s="3"/>
      <c r="D178" s="1">
        <v>1</v>
      </c>
      <c r="E178" s="1">
        <v>1</v>
      </c>
      <c r="F178" s="1">
        <v>1</v>
      </c>
      <c r="G178" s="1">
        <v>1</v>
      </c>
      <c r="H178" s="1">
        <v>1</v>
      </c>
      <c r="I178" s="1">
        <v>1</v>
      </c>
      <c r="J178" s="1">
        <v>1</v>
      </c>
      <c r="N178" s="1">
        <v>1</v>
      </c>
      <c r="O178" s="1">
        <v>1</v>
      </c>
      <c r="P178" s="1">
        <v>1</v>
      </c>
      <c r="Q178" s="1">
        <v>1</v>
      </c>
      <c r="R178" s="1">
        <v>1</v>
      </c>
      <c r="S178" s="1">
        <v>1</v>
      </c>
      <c r="T178" s="1">
        <v>1</v>
      </c>
      <c r="U178" s="1">
        <v>1</v>
      </c>
      <c r="V178" s="1">
        <v>1</v>
      </c>
      <c r="W178" s="1">
        <v>1</v>
      </c>
      <c r="X178" s="4">
        <f t="shared" si="19"/>
        <v>17</v>
      </c>
      <c r="Y178" s="2">
        <f t="shared" si="20"/>
        <v>14110</v>
      </c>
      <c r="Z178" s="13">
        <f t="shared" si="21"/>
        <v>14110</v>
      </c>
    </row>
    <row r="179" spans="1:26" x14ac:dyDescent="0.25">
      <c r="A179" s="4" t="s">
        <v>143</v>
      </c>
      <c r="B179" s="1" t="s">
        <v>185</v>
      </c>
      <c r="C179" s="3"/>
      <c r="D179" s="1">
        <v>1</v>
      </c>
      <c r="E179" s="1">
        <v>1</v>
      </c>
      <c r="F179" s="1">
        <v>1</v>
      </c>
      <c r="G179" s="1">
        <v>1</v>
      </c>
      <c r="H179" s="1">
        <v>1</v>
      </c>
      <c r="I179" s="1">
        <v>1</v>
      </c>
      <c r="J179" s="1">
        <v>1</v>
      </c>
      <c r="N179" s="1">
        <v>1</v>
      </c>
      <c r="O179" s="1">
        <v>1</v>
      </c>
      <c r="P179" s="1">
        <v>1</v>
      </c>
      <c r="Q179" s="1">
        <v>1</v>
      </c>
      <c r="R179" s="1">
        <v>1</v>
      </c>
      <c r="S179" s="1">
        <v>1</v>
      </c>
      <c r="T179" s="1">
        <v>1</v>
      </c>
      <c r="U179" s="1">
        <v>1</v>
      </c>
      <c r="V179" s="1">
        <v>1</v>
      </c>
      <c r="W179" s="1">
        <v>1</v>
      </c>
      <c r="X179" s="4">
        <f t="shared" si="19"/>
        <v>17</v>
      </c>
      <c r="Y179" s="2">
        <f t="shared" si="20"/>
        <v>14110</v>
      </c>
      <c r="Z179" s="13">
        <f t="shared" si="21"/>
        <v>14110</v>
      </c>
    </row>
    <row r="180" spans="1:26" x14ac:dyDescent="0.25">
      <c r="A180" s="4" t="s">
        <v>136</v>
      </c>
      <c r="B180" s="1" t="s">
        <v>186</v>
      </c>
      <c r="C180" s="3"/>
      <c r="D180" s="1">
        <v>1</v>
      </c>
      <c r="E180" s="1">
        <v>1</v>
      </c>
      <c r="F180" s="1">
        <v>1</v>
      </c>
      <c r="G180" s="1">
        <v>1</v>
      </c>
      <c r="H180" s="1">
        <v>1</v>
      </c>
      <c r="I180" s="1">
        <v>1</v>
      </c>
      <c r="J180" s="1">
        <v>1</v>
      </c>
      <c r="K180" s="1">
        <v>1</v>
      </c>
      <c r="L180" s="1">
        <v>1</v>
      </c>
      <c r="M180" s="1">
        <v>1</v>
      </c>
      <c r="N180" s="1">
        <v>1</v>
      </c>
      <c r="O180" s="1">
        <v>1</v>
      </c>
      <c r="P180" s="1">
        <v>1</v>
      </c>
      <c r="Q180" s="1">
        <v>1</v>
      </c>
      <c r="R180" s="1">
        <v>1</v>
      </c>
      <c r="S180" s="1">
        <v>1</v>
      </c>
      <c r="T180" s="1">
        <v>1</v>
      </c>
      <c r="U180" s="1">
        <v>1</v>
      </c>
      <c r="V180" s="1">
        <v>1</v>
      </c>
      <c r="W180" s="1">
        <v>1</v>
      </c>
      <c r="X180" s="4">
        <f t="shared" si="19"/>
        <v>20</v>
      </c>
      <c r="Y180" s="2">
        <f t="shared" si="20"/>
        <v>16600</v>
      </c>
      <c r="Z180" s="13">
        <f t="shared" si="21"/>
        <v>16600</v>
      </c>
    </row>
    <row r="181" spans="1:26" x14ac:dyDescent="0.25">
      <c r="A181" s="4" t="s">
        <v>95</v>
      </c>
      <c r="B181" s="1" t="s">
        <v>184</v>
      </c>
      <c r="C181" s="3"/>
      <c r="D181" s="1">
        <v>1</v>
      </c>
      <c r="E181" s="1">
        <v>1</v>
      </c>
      <c r="F181" s="1">
        <v>1</v>
      </c>
      <c r="G181" s="1">
        <v>1</v>
      </c>
      <c r="H181" s="1">
        <v>1</v>
      </c>
      <c r="I181" s="1">
        <v>1</v>
      </c>
      <c r="J181" s="1">
        <v>1</v>
      </c>
      <c r="K181" s="1">
        <v>1</v>
      </c>
      <c r="L181" s="1">
        <v>1</v>
      </c>
      <c r="M181" s="1">
        <v>1</v>
      </c>
      <c r="N181" s="1">
        <v>1</v>
      </c>
      <c r="O181" s="1">
        <v>1</v>
      </c>
      <c r="P181" s="1">
        <v>1</v>
      </c>
      <c r="Q181" s="1">
        <v>1</v>
      </c>
      <c r="R181" s="1">
        <v>1</v>
      </c>
      <c r="S181" s="1">
        <v>1</v>
      </c>
      <c r="T181" s="1">
        <v>1</v>
      </c>
      <c r="U181" s="1">
        <v>1</v>
      </c>
      <c r="V181" s="1">
        <v>1</v>
      </c>
      <c r="W181" s="1">
        <v>1</v>
      </c>
      <c r="X181" s="4">
        <f t="shared" si="19"/>
        <v>20</v>
      </c>
      <c r="Y181" s="2">
        <f t="shared" si="20"/>
        <v>16600</v>
      </c>
      <c r="Z181" s="13">
        <f t="shared" si="21"/>
        <v>16600</v>
      </c>
    </row>
    <row r="182" spans="1:26" x14ac:dyDescent="0.25">
      <c r="A182" s="4" t="s">
        <v>91</v>
      </c>
      <c r="B182" s="1" t="s">
        <v>184</v>
      </c>
      <c r="C182" s="3"/>
      <c r="D182" s="1">
        <v>1</v>
      </c>
      <c r="E182" s="1">
        <v>1</v>
      </c>
      <c r="F182" s="1">
        <v>1</v>
      </c>
      <c r="G182" s="1">
        <v>1</v>
      </c>
      <c r="H182" s="1">
        <v>1</v>
      </c>
      <c r="I182" s="1">
        <v>1</v>
      </c>
      <c r="J182" s="1">
        <v>1</v>
      </c>
      <c r="K182" s="1">
        <v>1</v>
      </c>
      <c r="L182" s="1">
        <v>1</v>
      </c>
      <c r="M182" s="1">
        <v>1</v>
      </c>
      <c r="N182" s="1">
        <v>1</v>
      </c>
      <c r="O182" s="1">
        <v>1</v>
      </c>
      <c r="P182" s="1">
        <v>1</v>
      </c>
      <c r="Q182" s="1">
        <v>1</v>
      </c>
      <c r="R182" s="1">
        <v>1</v>
      </c>
      <c r="S182" s="1">
        <v>1</v>
      </c>
      <c r="T182" s="1">
        <v>1</v>
      </c>
      <c r="U182" s="1">
        <v>1</v>
      </c>
      <c r="V182" s="1">
        <v>1</v>
      </c>
      <c r="W182" s="1">
        <v>1</v>
      </c>
      <c r="X182" s="4">
        <f t="shared" si="19"/>
        <v>20</v>
      </c>
      <c r="Y182" s="2">
        <f t="shared" si="20"/>
        <v>16600</v>
      </c>
      <c r="Z182" s="13">
        <f t="shared" si="21"/>
        <v>16600</v>
      </c>
    </row>
    <row r="183" spans="1:26" x14ac:dyDescent="0.25">
      <c r="A183" s="4" t="s">
        <v>53</v>
      </c>
      <c r="B183" s="1" t="s">
        <v>185</v>
      </c>
      <c r="C183" s="3"/>
      <c r="D183" s="1">
        <v>1</v>
      </c>
      <c r="E183" s="1">
        <v>1</v>
      </c>
      <c r="F183" s="1">
        <v>1</v>
      </c>
      <c r="G183" s="1">
        <v>1</v>
      </c>
      <c r="H183" s="1">
        <v>1</v>
      </c>
      <c r="I183" s="1">
        <v>1</v>
      </c>
      <c r="J183" s="1">
        <v>1</v>
      </c>
      <c r="N183" s="1">
        <v>1</v>
      </c>
      <c r="O183" s="1">
        <v>1</v>
      </c>
      <c r="P183" s="1">
        <v>1</v>
      </c>
      <c r="Q183" s="1">
        <v>1</v>
      </c>
      <c r="R183" s="1">
        <v>1</v>
      </c>
      <c r="S183" s="1">
        <v>1</v>
      </c>
      <c r="T183" s="1">
        <v>1</v>
      </c>
      <c r="U183" s="1">
        <v>1</v>
      </c>
      <c r="V183" s="1">
        <v>1</v>
      </c>
      <c r="W183" s="1">
        <v>1</v>
      </c>
      <c r="X183" s="4">
        <f t="shared" si="19"/>
        <v>17</v>
      </c>
      <c r="Y183" s="2">
        <f t="shared" si="20"/>
        <v>14110</v>
      </c>
      <c r="Z183" s="13">
        <f t="shared" si="21"/>
        <v>14110</v>
      </c>
    </row>
    <row r="184" spans="1:26" x14ac:dyDescent="0.25">
      <c r="A184" s="4" t="s">
        <v>161</v>
      </c>
      <c r="B184" s="1" t="s">
        <v>185</v>
      </c>
      <c r="C184" s="3"/>
      <c r="D184" s="1">
        <v>1</v>
      </c>
      <c r="E184" s="1">
        <v>1</v>
      </c>
      <c r="F184" s="1">
        <v>1</v>
      </c>
      <c r="G184" s="1">
        <v>1</v>
      </c>
      <c r="H184" s="1">
        <v>1</v>
      </c>
      <c r="I184" s="1">
        <v>1</v>
      </c>
      <c r="J184" s="1">
        <v>1</v>
      </c>
      <c r="N184" s="1">
        <v>1</v>
      </c>
      <c r="O184" s="1">
        <v>1</v>
      </c>
      <c r="P184" s="1">
        <v>1</v>
      </c>
      <c r="Q184" s="1">
        <v>1</v>
      </c>
      <c r="R184" s="1">
        <v>1</v>
      </c>
      <c r="S184" s="1">
        <v>1</v>
      </c>
      <c r="T184" s="1">
        <v>1</v>
      </c>
      <c r="U184" s="1">
        <v>1</v>
      </c>
      <c r="V184" s="1">
        <v>1</v>
      </c>
      <c r="W184" s="1">
        <v>1</v>
      </c>
      <c r="X184" s="4">
        <f t="shared" si="19"/>
        <v>17</v>
      </c>
      <c r="Y184" s="2">
        <f t="shared" si="20"/>
        <v>14110</v>
      </c>
      <c r="Z184" s="13">
        <f t="shared" si="21"/>
        <v>14110</v>
      </c>
    </row>
    <row r="185" spans="1:26" x14ac:dyDescent="0.25">
      <c r="A185" s="4" t="s">
        <v>19</v>
      </c>
      <c r="B185" s="1" t="s">
        <v>185</v>
      </c>
      <c r="C185" s="3"/>
      <c r="D185" s="1">
        <v>1</v>
      </c>
      <c r="E185" s="1">
        <v>1</v>
      </c>
      <c r="F185" s="1">
        <v>1</v>
      </c>
      <c r="G185" s="1">
        <v>1</v>
      </c>
      <c r="H185" s="1">
        <v>1</v>
      </c>
      <c r="I185" s="1">
        <v>1</v>
      </c>
      <c r="J185" s="1">
        <v>1</v>
      </c>
      <c r="N185" s="1">
        <v>1</v>
      </c>
      <c r="O185" s="1">
        <v>1</v>
      </c>
      <c r="P185" s="1">
        <v>1</v>
      </c>
      <c r="Q185" s="1">
        <v>1</v>
      </c>
      <c r="R185" s="1">
        <v>1</v>
      </c>
      <c r="S185" s="1">
        <v>1</v>
      </c>
      <c r="T185" s="1">
        <v>1</v>
      </c>
      <c r="U185" s="1">
        <v>1</v>
      </c>
      <c r="V185" s="1">
        <v>1</v>
      </c>
      <c r="W185" s="1">
        <v>1</v>
      </c>
      <c r="X185" s="4">
        <f t="shared" si="19"/>
        <v>17</v>
      </c>
      <c r="Y185" s="2">
        <f t="shared" si="20"/>
        <v>14110</v>
      </c>
      <c r="Z185" s="13">
        <f t="shared" si="21"/>
        <v>14110</v>
      </c>
    </row>
    <row r="186" spans="1:26" x14ac:dyDescent="0.25">
      <c r="A186" s="4" t="s">
        <v>28</v>
      </c>
      <c r="B186" s="1" t="s">
        <v>183</v>
      </c>
      <c r="C186" s="3" t="s">
        <v>202</v>
      </c>
      <c r="D186" s="1">
        <v>1</v>
      </c>
      <c r="F186" s="1">
        <v>1</v>
      </c>
      <c r="G186" s="1">
        <v>1</v>
      </c>
      <c r="H186" s="1">
        <v>1</v>
      </c>
      <c r="I186" s="1">
        <v>1</v>
      </c>
      <c r="K186" s="1">
        <v>1</v>
      </c>
      <c r="L186" s="1">
        <v>1</v>
      </c>
      <c r="M186" s="1">
        <v>1</v>
      </c>
      <c r="N186" s="1">
        <v>1</v>
      </c>
      <c r="P186" s="1">
        <v>1</v>
      </c>
      <c r="Q186" s="1">
        <v>1</v>
      </c>
      <c r="R186" s="1">
        <v>1</v>
      </c>
      <c r="S186" s="1">
        <v>1</v>
      </c>
      <c r="U186" s="1">
        <v>1</v>
      </c>
      <c r="V186" s="1">
        <v>1</v>
      </c>
      <c r="W186" s="1">
        <v>1</v>
      </c>
      <c r="X186" s="4">
        <f t="shared" si="19"/>
        <v>16</v>
      </c>
      <c r="Y186" s="2">
        <f t="shared" si="20"/>
        <v>13280</v>
      </c>
      <c r="Z186" s="13">
        <f t="shared" si="21"/>
        <v>6640</v>
      </c>
    </row>
    <row r="187" spans="1:26" x14ac:dyDescent="0.25">
      <c r="A187" s="4" t="s">
        <v>71</v>
      </c>
      <c r="B187" s="1" t="s">
        <v>187</v>
      </c>
      <c r="C187" s="3"/>
      <c r="D187" s="1">
        <v>1</v>
      </c>
      <c r="E187" s="1">
        <v>1</v>
      </c>
      <c r="F187" s="1">
        <v>1</v>
      </c>
      <c r="G187" s="1">
        <v>1</v>
      </c>
      <c r="H187" s="1">
        <v>1</v>
      </c>
      <c r="I187" s="1">
        <v>1</v>
      </c>
      <c r="J187" s="1">
        <v>1</v>
      </c>
      <c r="K187" s="1">
        <v>1</v>
      </c>
      <c r="L187" s="1">
        <v>1</v>
      </c>
      <c r="M187" s="1">
        <v>1</v>
      </c>
      <c r="N187" s="1">
        <v>1</v>
      </c>
      <c r="O187" s="1">
        <v>1</v>
      </c>
      <c r="P187" s="1">
        <v>1</v>
      </c>
      <c r="S187" s="1">
        <v>1</v>
      </c>
      <c r="T187" s="1">
        <v>1</v>
      </c>
      <c r="U187" s="1">
        <v>1</v>
      </c>
      <c r="V187" s="1">
        <v>1</v>
      </c>
      <c r="W187" s="1">
        <v>1</v>
      </c>
      <c r="X187" s="4">
        <f t="shared" si="19"/>
        <v>18</v>
      </c>
      <c r="Y187" s="2">
        <f t="shared" si="20"/>
        <v>14940</v>
      </c>
      <c r="Z187" s="13">
        <f t="shared" si="21"/>
        <v>14940</v>
      </c>
    </row>
    <row r="188" spans="1:26" x14ac:dyDescent="0.25">
      <c r="A188" s="4" t="s">
        <v>35</v>
      </c>
      <c r="B188" s="1" t="s">
        <v>181</v>
      </c>
      <c r="C188" s="3"/>
      <c r="D188" s="1">
        <v>1</v>
      </c>
      <c r="E188" s="1">
        <v>1</v>
      </c>
      <c r="F188" s="1">
        <v>1</v>
      </c>
      <c r="G188" s="1">
        <v>1</v>
      </c>
      <c r="H188" s="1">
        <v>1</v>
      </c>
      <c r="I188" s="1">
        <v>1</v>
      </c>
      <c r="J188" s="1">
        <v>1</v>
      </c>
      <c r="K188" s="1">
        <v>1</v>
      </c>
      <c r="L188" s="1">
        <v>1</v>
      </c>
      <c r="M188" s="1">
        <v>1</v>
      </c>
      <c r="N188" s="1">
        <v>1</v>
      </c>
      <c r="O188" s="1">
        <v>1</v>
      </c>
      <c r="P188" s="1">
        <v>1</v>
      </c>
      <c r="Q188" s="1">
        <v>1</v>
      </c>
      <c r="R188" s="1">
        <v>1</v>
      </c>
      <c r="S188" s="1">
        <v>1</v>
      </c>
      <c r="T188" s="1">
        <v>1</v>
      </c>
      <c r="U188" s="1">
        <v>1</v>
      </c>
      <c r="V188" s="1">
        <v>1</v>
      </c>
      <c r="W188" s="1">
        <v>1</v>
      </c>
      <c r="X188" s="4">
        <f t="shared" si="19"/>
        <v>20</v>
      </c>
      <c r="Y188" s="2">
        <f t="shared" si="20"/>
        <v>16600</v>
      </c>
      <c r="Z188" s="13">
        <f t="shared" si="21"/>
        <v>16600</v>
      </c>
    </row>
    <row r="189" spans="1:26" x14ac:dyDescent="0.25">
      <c r="A189" s="4" t="s">
        <v>37</v>
      </c>
      <c r="B189" s="1" t="s">
        <v>184</v>
      </c>
      <c r="C189" s="3"/>
      <c r="D189" s="1">
        <v>1</v>
      </c>
      <c r="E189" s="1">
        <v>1</v>
      </c>
      <c r="F189" s="1">
        <v>1</v>
      </c>
      <c r="G189" s="1">
        <v>1</v>
      </c>
      <c r="H189" s="1">
        <v>1</v>
      </c>
      <c r="I189" s="1">
        <v>1</v>
      </c>
      <c r="J189" s="1">
        <v>1</v>
      </c>
      <c r="K189" s="1">
        <v>1</v>
      </c>
      <c r="L189" s="1">
        <v>1</v>
      </c>
      <c r="M189" s="1">
        <v>1</v>
      </c>
      <c r="N189" s="1">
        <v>1</v>
      </c>
      <c r="O189" s="1">
        <v>1</v>
      </c>
      <c r="P189" s="1">
        <v>1</v>
      </c>
      <c r="Q189" s="1">
        <v>1</v>
      </c>
      <c r="R189" s="1">
        <v>1</v>
      </c>
      <c r="S189" s="1">
        <v>1</v>
      </c>
      <c r="T189" s="1">
        <v>1</v>
      </c>
      <c r="U189" s="1">
        <v>1</v>
      </c>
      <c r="V189" s="1">
        <v>1</v>
      </c>
      <c r="W189" s="1">
        <v>1</v>
      </c>
      <c r="X189" s="4">
        <f t="shared" si="19"/>
        <v>20</v>
      </c>
      <c r="Y189" s="2">
        <f t="shared" si="20"/>
        <v>16600</v>
      </c>
      <c r="Z189" s="13">
        <f t="shared" si="21"/>
        <v>16600</v>
      </c>
    </row>
    <row r="190" spans="1:26" x14ac:dyDescent="0.25">
      <c r="A190" s="4" t="s">
        <v>49</v>
      </c>
      <c r="B190" s="1" t="s">
        <v>181</v>
      </c>
      <c r="C190" s="3"/>
      <c r="D190" s="1">
        <v>1</v>
      </c>
      <c r="E190" s="1">
        <v>1</v>
      </c>
      <c r="F190" s="1">
        <v>1</v>
      </c>
      <c r="G190" s="1">
        <v>1</v>
      </c>
      <c r="H190" s="1">
        <v>1</v>
      </c>
      <c r="I190" s="1">
        <v>1</v>
      </c>
      <c r="J190" s="1">
        <v>1</v>
      </c>
      <c r="K190" s="1">
        <v>1</v>
      </c>
      <c r="L190" s="1">
        <v>1</v>
      </c>
      <c r="M190" s="1">
        <v>1</v>
      </c>
      <c r="N190" s="1">
        <v>1</v>
      </c>
      <c r="O190" s="1">
        <v>1</v>
      </c>
      <c r="P190" s="1">
        <v>1</v>
      </c>
      <c r="Q190" s="1">
        <v>1</v>
      </c>
      <c r="R190" s="1">
        <v>1</v>
      </c>
      <c r="S190" s="1">
        <v>1</v>
      </c>
      <c r="T190" s="1">
        <v>1</v>
      </c>
      <c r="U190" s="1">
        <v>1</v>
      </c>
      <c r="V190" s="1">
        <v>1</v>
      </c>
      <c r="W190" s="1">
        <v>1</v>
      </c>
      <c r="X190" s="4">
        <f t="shared" si="19"/>
        <v>20</v>
      </c>
      <c r="Y190" s="2">
        <f t="shared" si="20"/>
        <v>16600</v>
      </c>
      <c r="Z190" s="13">
        <f t="shared" si="21"/>
        <v>16600</v>
      </c>
    </row>
    <row r="191" spans="1:26" x14ac:dyDescent="0.25">
      <c r="A191" s="4" t="s">
        <v>119</v>
      </c>
      <c r="B191" s="1" t="s">
        <v>185</v>
      </c>
      <c r="C191" s="3"/>
      <c r="D191" s="1">
        <v>1</v>
      </c>
      <c r="E191" s="1">
        <v>1</v>
      </c>
      <c r="F191" s="1">
        <v>1</v>
      </c>
      <c r="G191" s="1">
        <v>1</v>
      </c>
      <c r="H191" s="1">
        <v>1</v>
      </c>
      <c r="I191" s="1">
        <v>1</v>
      </c>
      <c r="J191" s="1">
        <v>1</v>
      </c>
      <c r="N191" s="1">
        <v>1</v>
      </c>
      <c r="O191" s="1">
        <v>1</v>
      </c>
      <c r="P191" s="1">
        <v>1</v>
      </c>
      <c r="Q191" s="1">
        <v>1</v>
      </c>
      <c r="R191" s="1">
        <v>1</v>
      </c>
      <c r="S191" s="1">
        <v>1</v>
      </c>
      <c r="T191" s="1">
        <v>1</v>
      </c>
      <c r="U191" s="1">
        <v>1</v>
      </c>
      <c r="V191" s="1">
        <v>1</v>
      </c>
      <c r="W191" s="1">
        <v>1</v>
      </c>
      <c r="X191" s="4">
        <f t="shared" si="19"/>
        <v>17</v>
      </c>
      <c r="Y191" s="2">
        <f t="shared" si="20"/>
        <v>14110</v>
      </c>
      <c r="Z191" s="13">
        <f t="shared" si="21"/>
        <v>14110</v>
      </c>
    </row>
    <row r="192" spans="1:26" x14ac:dyDescent="0.25">
      <c r="A192" s="4" t="s">
        <v>50</v>
      </c>
      <c r="B192" s="1" t="s">
        <v>186</v>
      </c>
      <c r="C192" s="3"/>
      <c r="D192" s="1">
        <v>1</v>
      </c>
      <c r="E192" s="1">
        <v>1</v>
      </c>
      <c r="F192" s="1">
        <v>1</v>
      </c>
      <c r="G192" s="1">
        <v>1</v>
      </c>
      <c r="H192" s="1">
        <v>1</v>
      </c>
      <c r="I192" s="1">
        <v>1</v>
      </c>
      <c r="J192" s="1">
        <v>1</v>
      </c>
      <c r="K192" s="1">
        <v>1</v>
      </c>
      <c r="L192" s="1">
        <v>1</v>
      </c>
      <c r="M192" s="1">
        <v>1</v>
      </c>
      <c r="N192" s="1">
        <v>1</v>
      </c>
      <c r="O192" s="1">
        <v>1</v>
      </c>
      <c r="P192" s="1">
        <v>1</v>
      </c>
      <c r="Q192" s="1">
        <v>1</v>
      </c>
      <c r="R192" s="1">
        <v>1</v>
      </c>
      <c r="S192" s="1">
        <v>1</v>
      </c>
      <c r="T192" s="1">
        <v>1</v>
      </c>
      <c r="U192" s="1">
        <v>1</v>
      </c>
      <c r="V192" s="1">
        <v>1</v>
      </c>
      <c r="W192" s="1">
        <v>1</v>
      </c>
      <c r="X192" s="4">
        <f t="shared" si="19"/>
        <v>20</v>
      </c>
      <c r="Y192" s="2">
        <f t="shared" si="20"/>
        <v>16600</v>
      </c>
      <c r="Z192" s="13">
        <f t="shared" si="21"/>
        <v>16600</v>
      </c>
    </row>
    <row r="193" spans="1:26" x14ac:dyDescent="0.25">
      <c r="A193" s="4" t="s">
        <v>64</v>
      </c>
      <c r="B193" s="1" t="s">
        <v>186</v>
      </c>
      <c r="C193" s="3"/>
      <c r="D193" s="1">
        <v>1</v>
      </c>
      <c r="E193" s="1">
        <v>1</v>
      </c>
      <c r="F193" s="1">
        <v>1</v>
      </c>
      <c r="G193" s="1">
        <v>1</v>
      </c>
      <c r="H193" s="1">
        <v>1</v>
      </c>
      <c r="I193" s="1">
        <v>1</v>
      </c>
      <c r="J193" s="1">
        <v>1</v>
      </c>
      <c r="K193" s="1">
        <v>1</v>
      </c>
      <c r="L193" s="1">
        <v>1</v>
      </c>
      <c r="M193" s="1">
        <v>1</v>
      </c>
      <c r="N193" s="1">
        <v>1</v>
      </c>
      <c r="O193" s="1">
        <v>1</v>
      </c>
      <c r="P193" s="1">
        <v>1</v>
      </c>
      <c r="Q193" s="1">
        <v>1</v>
      </c>
      <c r="R193" s="1">
        <v>1</v>
      </c>
      <c r="S193" s="1">
        <v>1</v>
      </c>
      <c r="T193" s="1">
        <v>1</v>
      </c>
      <c r="U193" s="1">
        <v>1</v>
      </c>
      <c r="V193" s="1">
        <v>1</v>
      </c>
      <c r="W193" s="1">
        <v>1</v>
      </c>
      <c r="X193" s="4">
        <f t="shared" si="19"/>
        <v>20</v>
      </c>
      <c r="Y193" s="2">
        <f t="shared" si="20"/>
        <v>16600</v>
      </c>
      <c r="Z193" s="13">
        <f t="shared" si="21"/>
        <v>16600</v>
      </c>
    </row>
    <row r="194" spans="1:26" x14ac:dyDescent="0.25">
      <c r="A194" s="4" t="s">
        <v>174</v>
      </c>
      <c r="B194" s="1" t="s">
        <v>187</v>
      </c>
      <c r="C194" s="3"/>
      <c r="D194" s="1">
        <v>1</v>
      </c>
      <c r="E194" s="1">
        <v>1</v>
      </c>
      <c r="F194" s="1">
        <v>1</v>
      </c>
      <c r="G194" s="1">
        <v>1</v>
      </c>
      <c r="H194" s="1">
        <v>1</v>
      </c>
      <c r="I194" s="1">
        <v>1</v>
      </c>
      <c r="J194" s="1">
        <v>1</v>
      </c>
      <c r="K194" s="1">
        <v>1</v>
      </c>
      <c r="L194" s="1">
        <v>1</v>
      </c>
      <c r="M194" s="1">
        <v>1</v>
      </c>
      <c r="N194" s="1">
        <v>1</v>
      </c>
      <c r="O194" s="1">
        <v>1</v>
      </c>
      <c r="P194" s="1">
        <v>1</v>
      </c>
      <c r="S194" s="1">
        <v>1</v>
      </c>
      <c r="T194" s="1">
        <v>1</v>
      </c>
      <c r="U194" s="1">
        <v>1</v>
      </c>
      <c r="V194" s="1">
        <v>1</v>
      </c>
      <c r="W194" s="1">
        <v>1</v>
      </c>
      <c r="X194" s="4">
        <f t="shared" si="19"/>
        <v>18</v>
      </c>
      <c r="Y194" s="2">
        <f t="shared" si="20"/>
        <v>14940</v>
      </c>
      <c r="Z194" s="13">
        <f t="shared" si="21"/>
        <v>14940</v>
      </c>
    </row>
    <row r="195" spans="1:26" x14ac:dyDescent="0.25">
      <c r="A195" s="4" t="s">
        <v>24</v>
      </c>
      <c r="B195" s="1" t="s">
        <v>184</v>
      </c>
      <c r="C195" s="3"/>
      <c r="D195" s="1">
        <v>1</v>
      </c>
      <c r="E195" s="1">
        <v>1</v>
      </c>
      <c r="F195" s="1">
        <v>1</v>
      </c>
      <c r="G195" s="1">
        <v>1</v>
      </c>
      <c r="H195" s="1">
        <v>1</v>
      </c>
      <c r="I195" s="1">
        <v>1</v>
      </c>
      <c r="J195" s="1">
        <v>1</v>
      </c>
      <c r="K195" s="1">
        <v>1</v>
      </c>
      <c r="L195" s="1">
        <v>1</v>
      </c>
      <c r="M195" s="1">
        <v>1</v>
      </c>
      <c r="N195" s="1">
        <v>1</v>
      </c>
      <c r="O195" s="1">
        <v>1</v>
      </c>
      <c r="P195" s="1">
        <v>1</v>
      </c>
      <c r="Q195" s="1">
        <v>1</v>
      </c>
      <c r="R195" s="1">
        <v>1</v>
      </c>
      <c r="S195" s="1">
        <v>1</v>
      </c>
      <c r="T195" s="1">
        <v>1</v>
      </c>
      <c r="U195" s="1">
        <v>1</v>
      </c>
      <c r="V195" s="1">
        <v>1</v>
      </c>
      <c r="W195" s="1">
        <v>1</v>
      </c>
      <c r="X195" s="4">
        <f t="shared" ref="X195:X196" si="22">SUM(D195:W195)</f>
        <v>20</v>
      </c>
      <c r="Y195" s="2">
        <f t="shared" ref="Y195:Y196" si="23">X195*$AC$1</f>
        <v>16600</v>
      </c>
      <c r="Z195" s="13">
        <f t="shared" ref="Z195:Z196" si="24">IF(C195="x",Y195/2,Y195)</f>
        <v>16600</v>
      </c>
    </row>
    <row r="196" spans="1:26" ht="15.75" thickBot="1" x14ac:dyDescent="0.3">
      <c r="A196" s="5" t="s">
        <v>29</v>
      </c>
      <c r="B196" s="6" t="s">
        <v>187</v>
      </c>
      <c r="C196" s="7" t="s">
        <v>202</v>
      </c>
      <c r="D196" s="1">
        <v>1</v>
      </c>
      <c r="E196" s="1">
        <v>1</v>
      </c>
      <c r="F196" s="1">
        <v>1</v>
      </c>
      <c r="G196" s="1">
        <v>1</v>
      </c>
      <c r="I196" s="1">
        <v>1</v>
      </c>
      <c r="J196" s="1">
        <v>1</v>
      </c>
      <c r="K196" s="1">
        <v>1</v>
      </c>
      <c r="L196" s="1">
        <v>1</v>
      </c>
      <c r="N196" s="1">
        <v>1</v>
      </c>
      <c r="O196" s="1">
        <v>1</v>
      </c>
      <c r="P196" s="1">
        <v>1</v>
      </c>
      <c r="S196" s="1">
        <v>1</v>
      </c>
      <c r="T196" s="1">
        <v>1</v>
      </c>
      <c r="U196" s="1">
        <v>1</v>
      </c>
      <c r="V196" s="1">
        <v>1</v>
      </c>
      <c r="X196" s="5">
        <f t="shared" si="22"/>
        <v>15</v>
      </c>
      <c r="Y196" s="9">
        <f t="shared" si="23"/>
        <v>12450</v>
      </c>
      <c r="Z196" s="14">
        <f t="shared" si="24"/>
        <v>6225</v>
      </c>
    </row>
    <row r="197" spans="1:26" ht="15.75" thickTop="1" x14ac:dyDescent="0.25"/>
  </sheetData>
  <sortState ref="A2:W196">
    <sortCondition ref="A3:A196"/>
  </sortState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Csaba</dc:creator>
  <cp:lastModifiedBy>Banciu Carmen</cp:lastModifiedBy>
  <dcterms:created xsi:type="dcterms:W3CDTF">2022-08-11T06:28:06Z</dcterms:created>
  <dcterms:modified xsi:type="dcterms:W3CDTF">2022-11-16T10:34:18Z</dcterms:modified>
</cp:coreProperties>
</file>